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cdermottinc-my.sharepoint.com/personal/mloga_mcdermott_com/Documents/Milena/TM/Pathways/"/>
    </mc:Choice>
  </mc:AlternateContent>
  <xr:revisionPtr revIDLastSave="13" documentId="8_{07663437-551C-4F01-A974-2E9AF67C2BD8}" xr6:coauthVersionLast="47" xr6:coauthVersionMax="47" xr10:uidLastSave="{540C1760-BFA0-4F22-889A-3241EEF5B233}"/>
  <bookViews>
    <workbookView xWindow="28680" yWindow="-120" windowWidth="29040" windowHeight="15720" firstSheet="1" activeTab="1" xr2:uid="{FF090C97-F626-499C-B884-C9F1685AC740}"/>
  </bookViews>
  <sheets>
    <sheet name="Lists" sheetId="12" state="hidden" r:id="rId1"/>
    <sheet name="Path DL" sheetId="1" r:id="rId2"/>
    <sheet name="Path EH" sheetId="3" r:id="rId3"/>
    <sheet name="Path MS" sheetId="6" r:id="rId4"/>
    <sheet name="Path PI" sheetId="7" r:id="rId5"/>
    <sheet name="Path PM" sheetId="8" r:id="rId6"/>
    <sheet name="Path VC" sheetId="11" r:id="rId7"/>
    <sheet name="Path EC" sheetId="2" r:id="rId8"/>
    <sheet name="Path IP" sheetId="4" r:id="rId9"/>
    <sheet name="Path LD" sheetId="5" r:id="rId10"/>
    <sheet name="Path SR" sheetId="9" r:id="rId11"/>
    <sheet name="Path TC" sheetId="10" r:id="rId12"/>
  </sheets>
  <externalReferences>
    <externalReference r:id="rId13"/>
  </externalReferences>
  <definedNames>
    <definedName name="Elective3">[1]Lists!$AE$29:$AF$38</definedName>
    <definedName name="Elective4">[1]Lists!$Z$51:$AA$60</definedName>
    <definedName name="Elective5">[1]Lists!$X$73:$Y$82</definedName>
    <definedName name="Paths" localSheetId="1">[1]!Dynamic_Leadership[Dynamic_Leadership List]</definedName>
    <definedName name="Paths" localSheetId="7">[1]!Dynamic_Leadership[Dynamic_Leadership List]</definedName>
    <definedName name="Paths" localSheetId="2">[1]!Dynamic_Leadership[Dynamic_Leadership List]</definedName>
    <definedName name="Paths" localSheetId="8">[1]!Dynamic_Leadership[Dynamic_Leadership List]</definedName>
    <definedName name="Paths" localSheetId="9">[1]!Dynamic_Leadership[Dynamic_Leadership List]</definedName>
    <definedName name="Paths" localSheetId="3">[1]!Dynamic_Leadership[Dynamic_Leadership List]</definedName>
    <definedName name="Paths" localSheetId="4">[1]!Dynamic_Leadership[Dynamic_Leadership List]</definedName>
    <definedName name="Paths" localSheetId="5">[1]!Dynamic_Leadership[Dynamic_Leadership List]</definedName>
    <definedName name="Paths" localSheetId="10">[1]!Dynamic_Leadership[Dynamic_Leadership List]</definedName>
    <definedName name="Paths" localSheetId="11">[1]!Dynamic_Leadership[Dynamic_Leadership List]</definedName>
    <definedName name="Paths" localSheetId="6">[1]!Dynamic_Leadership[Dynamic_Leadership List]</definedName>
    <definedName name="Paths">[1]!Dynamic_Leadership[Dynamic_Leadership List]</definedName>
    <definedName name="_xlnm.Print_Area" localSheetId="1">'Path DL'!$A$1:$G$53</definedName>
    <definedName name="_xlnm.Print_Area" localSheetId="7">'Path EC'!$A$1:$G$31</definedName>
    <definedName name="_xlnm.Print_Area" localSheetId="2">'Path EH'!$A$1:$G$53</definedName>
    <definedName name="_xlnm.Print_Area" localSheetId="8">'Path IP'!$A$1:$G$31</definedName>
    <definedName name="_xlnm.Print_Area" localSheetId="9">'Path LD'!$A$1:$G$31</definedName>
    <definedName name="_xlnm.Print_Area" localSheetId="3">'Path MS'!$A$1:$G$53</definedName>
    <definedName name="_xlnm.Print_Area" localSheetId="4">'Path PI'!$A$1:$G$53</definedName>
    <definedName name="_xlnm.Print_Area" localSheetId="5">'Path PM'!$A$1:$G$53</definedName>
    <definedName name="_xlnm.Print_Area" localSheetId="10">'Path SR'!$A$1:$G$31</definedName>
    <definedName name="_xlnm.Print_Area" localSheetId="11">'Path TC'!$A$1:$G$31</definedName>
    <definedName name="_xlnm.Print_Area" localSheetId="6">'Path VC'!$A$1:$G$53</definedName>
    <definedName name="Required2.2">[1]Lists!$T$5:$U$16</definedName>
    <definedName name="Required3">[1]Lists!$T$18:$U$27</definedName>
    <definedName name="Required4">[1]Lists!$T$40:$U$49</definedName>
    <definedName name="Required5">[1]Lists!$T$62:$U$71</definedName>
    <definedName name="Table10" localSheetId="1">[1]!Dynamic_Leadership[Dynamic_Leadership List]</definedName>
    <definedName name="Table10" localSheetId="7">[1]!Dynamic_Leadership[Dynamic_Leadership List]</definedName>
    <definedName name="Table10" localSheetId="2">[1]!Dynamic_Leadership[Dynamic_Leadership List]</definedName>
    <definedName name="Table10" localSheetId="8">[1]!Dynamic_Leadership[Dynamic_Leadership List]</definedName>
    <definedName name="Table10" localSheetId="9">[1]!Dynamic_Leadership[Dynamic_Leadership List]</definedName>
    <definedName name="Table10" localSheetId="3">[1]!Dynamic_Leadership[Dynamic_Leadership List]</definedName>
    <definedName name="Table10" localSheetId="4">[1]!Dynamic_Leadership[Dynamic_Leadership List]</definedName>
    <definedName name="Table10" localSheetId="5">[1]!Dynamic_Leadership[Dynamic_Leadership List]</definedName>
    <definedName name="Table10" localSheetId="10">[1]!Dynamic_Leadership[Dynamic_Leadership List]</definedName>
    <definedName name="Table10" localSheetId="11">[1]!Dynamic_Leadership[Dynamic_Leadership List]</definedName>
    <definedName name="Table10" localSheetId="6">[1]!Dynamic_Leadership[Dynamic_Leadership List]</definedName>
    <definedName name="Table10">[1]!Dynamic_Leadership[Dynamic_Leadership List]</definedName>
    <definedName name="Table18" localSheetId="1">[1]!Team_Collaboration[Team_Collaboration List]</definedName>
    <definedName name="Table18" localSheetId="7">[1]!Team_Collaboration[Team_Collaboration List]</definedName>
    <definedName name="Table18" localSheetId="2">[1]!Team_Collaboration[Team_Collaboration List]</definedName>
    <definedName name="Table18" localSheetId="8">[1]!Team_Collaboration[Team_Collaboration List]</definedName>
    <definedName name="Table18" localSheetId="9">[1]!Team_Collaboration[Team_Collaboration List]</definedName>
    <definedName name="Table18" localSheetId="3">[1]!Team_Collaboration[Team_Collaboration List]</definedName>
    <definedName name="Table18" localSheetId="4">[1]!Team_Collaboration[Team_Collaboration List]</definedName>
    <definedName name="Table18" localSheetId="5">[1]!Team_Collaboration[Team_Collaboration List]</definedName>
    <definedName name="Table18" localSheetId="10">[1]!Team_Collaboration[Team_Collaboration List]</definedName>
    <definedName name="Table18" localSheetId="11">[1]!Team_Collaboration[Team_Collaboration List]</definedName>
    <definedName name="Table18" localSheetId="6">[1]!Team_Collaboration[Team_Collaboration List]</definedName>
    <definedName name="Table18">[1]!Team_Collaboration[Team_Collaboration List]</definedName>
    <definedName name="Table19" localSheetId="1">[1]!Visionary_Communication[Visonary_Communication List]</definedName>
    <definedName name="Table19" localSheetId="7">[1]!Visionary_Communication[Visonary_Communication List]</definedName>
    <definedName name="Table19" localSheetId="2">[1]!Visionary_Communication[Visonary_Communication List]</definedName>
    <definedName name="Table19" localSheetId="8">[1]!Visionary_Communication[Visonary_Communication List]</definedName>
    <definedName name="Table19" localSheetId="9">[1]!Visionary_Communication[Visonary_Communication List]</definedName>
    <definedName name="Table19" localSheetId="3">[1]!Visionary_Communication[Visonary_Communication List]</definedName>
    <definedName name="Table19" localSheetId="4">[1]!Visionary_Communication[Visonary_Communication List]</definedName>
    <definedName name="Table19" localSheetId="5">[1]!Visionary_Communication[Visonary_Communication List]</definedName>
    <definedName name="Table19" localSheetId="10">[1]!Visionary_Communication[Visonary_Communication List]</definedName>
    <definedName name="Table19" localSheetId="11">[1]!Visionary_Communication[Visonary_Communication List]</definedName>
    <definedName name="Table19" localSheetId="6">[1]!Visionary_Communication[Visonary_Communication List]</definedName>
    <definedName name="Table19">[1]!Visionary_Communication[Visonary_Communication List]</definedName>
    <definedName name="Visonary_Communication" localSheetId="1">[1]!Visionary_Communication[Visonary_Communication List]</definedName>
    <definedName name="Visonary_Communication" localSheetId="7">[1]!Visionary_Communication[Visonary_Communication List]</definedName>
    <definedName name="Visonary_Communication" localSheetId="2">[1]!Visionary_Communication[Visonary_Communication List]</definedName>
    <definedName name="Visonary_Communication" localSheetId="8">[1]!Visionary_Communication[Visonary_Communication List]</definedName>
    <definedName name="Visonary_Communication" localSheetId="9">[1]!Visionary_Communication[Visonary_Communication List]</definedName>
    <definedName name="Visonary_Communication" localSheetId="3">[1]!Visionary_Communication[Visonary_Communication List]</definedName>
    <definedName name="Visonary_Communication" localSheetId="4">[1]!Visionary_Communication[Visonary_Communication List]</definedName>
    <definedName name="Visonary_Communication" localSheetId="5">[1]!Visionary_Communication[Visonary_Communication List]</definedName>
    <definedName name="Visonary_Communication" localSheetId="10">[1]!Visionary_Communication[Visonary_Communication List]</definedName>
    <definedName name="Visonary_Communication" localSheetId="11">[1]!Visionary_Communication[Visonary_Communication List]</definedName>
    <definedName name="Visonary_Communication" localSheetId="6">[1]!Visionary_Communication[Visonary_Communication List]</definedName>
    <definedName name="Visonary_Communication">[1]!Visionary_Communication[Visonary_Communication List]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G24" i="3"/>
  <c r="G24" i="6"/>
  <c r="G24" i="7"/>
  <c r="G24" i="8"/>
  <c r="G24" i="11"/>
  <c r="G52" i="1"/>
  <c r="G52" i="3"/>
  <c r="G52" i="6"/>
  <c r="G52" i="7"/>
  <c r="G52" i="8"/>
  <c r="G52" i="11"/>
  <c r="G51" i="1"/>
  <c r="G51" i="3"/>
  <c r="G51" i="6"/>
  <c r="G51" i="7"/>
  <c r="G51" i="8"/>
  <c r="G51" i="11"/>
  <c r="G50" i="1"/>
  <c r="G49" i="1"/>
  <c r="G48" i="1"/>
  <c r="G47" i="1"/>
  <c r="G46" i="1"/>
  <c r="G45" i="1"/>
  <c r="G44" i="1"/>
  <c r="G50" i="3"/>
  <c r="G49" i="3"/>
  <c r="G48" i="3"/>
  <c r="G47" i="3"/>
  <c r="G46" i="3"/>
  <c r="G45" i="3"/>
  <c r="G44" i="3"/>
  <c r="G50" i="6"/>
  <c r="G49" i="6"/>
  <c r="G48" i="6"/>
  <c r="G47" i="6"/>
  <c r="G46" i="6"/>
  <c r="G45" i="6"/>
  <c r="G44" i="6"/>
  <c r="G50" i="7"/>
  <c r="G49" i="7"/>
  <c r="G48" i="7"/>
  <c r="G47" i="7"/>
  <c r="G46" i="7"/>
  <c r="G45" i="7"/>
  <c r="G44" i="7"/>
  <c r="G50" i="8"/>
  <c r="G49" i="8"/>
  <c r="G48" i="8"/>
  <c r="G47" i="8"/>
  <c r="G46" i="8"/>
  <c r="G45" i="8"/>
  <c r="G44" i="8"/>
  <c r="G50" i="11"/>
  <c r="G49" i="11"/>
  <c r="G48" i="11"/>
  <c r="G47" i="11"/>
  <c r="G46" i="11"/>
  <c r="G45" i="11"/>
  <c r="G44" i="11"/>
  <c r="G34" i="1"/>
  <c r="G35" i="1"/>
  <c r="G36" i="1"/>
  <c r="G37" i="1"/>
  <c r="G38" i="1"/>
  <c r="G39" i="1"/>
  <c r="G34" i="3"/>
  <c r="G35" i="3"/>
  <c r="G36" i="3"/>
  <c r="G37" i="3"/>
  <c r="G38" i="3"/>
  <c r="G39" i="3"/>
  <c r="G34" i="6"/>
  <c r="G35" i="6"/>
  <c r="G36" i="6"/>
  <c r="G37" i="6"/>
  <c r="G38" i="6"/>
  <c r="G39" i="6"/>
  <c r="G34" i="7"/>
  <c r="G35" i="7"/>
  <c r="G36" i="7"/>
  <c r="G37" i="7"/>
  <c r="G38" i="7"/>
  <c r="G39" i="7"/>
  <c r="G34" i="8"/>
  <c r="G35" i="8"/>
  <c r="G36" i="8"/>
  <c r="G37" i="8"/>
  <c r="G38" i="8"/>
  <c r="G39" i="8"/>
  <c r="G34" i="11"/>
  <c r="G35" i="11"/>
  <c r="G36" i="11"/>
  <c r="G37" i="11"/>
  <c r="G38" i="11"/>
  <c r="G39" i="11"/>
  <c r="G30" i="3"/>
  <c r="G30" i="6"/>
  <c r="G30" i="7"/>
  <c r="G30" i="8"/>
  <c r="G30" i="11"/>
  <c r="G30" i="1"/>
  <c r="G22" i="3"/>
  <c r="G21" i="3"/>
  <c r="G20" i="3"/>
  <c r="G19" i="3"/>
  <c r="G22" i="6"/>
  <c r="G21" i="6"/>
  <c r="G20" i="6"/>
  <c r="G19" i="6"/>
  <c r="G22" i="7"/>
  <c r="G21" i="7"/>
  <c r="G20" i="7"/>
  <c r="G19" i="7"/>
  <c r="G22" i="8"/>
  <c r="G21" i="8"/>
  <c r="G20" i="8"/>
  <c r="G19" i="8"/>
  <c r="G22" i="11"/>
  <c r="G21" i="11"/>
  <c r="G20" i="11"/>
  <c r="G19" i="11"/>
  <c r="G22" i="1"/>
  <c r="G21" i="1"/>
  <c r="G20" i="1"/>
  <c r="G19" i="1"/>
  <c r="G14" i="1"/>
  <c r="G13" i="1"/>
  <c r="G14" i="3"/>
  <c r="G13" i="3"/>
  <c r="G14" i="6"/>
  <c r="G13" i="6"/>
  <c r="G14" i="7"/>
  <c r="G13" i="7"/>
  <c r="G14" i="8"/>
  <c r="G13" i="8"/>
  <c r="G14" i="11"/>
  <c r="G13" i="11"/>
  <c r="G43" i="11"/>
  <c r="G42" i="11"/>
  <c r="G41" i="11"/>
  <c r="G33" i="11"/>
  <c r="G32" i="11"/>
  <c r="G29" i="11"/>
  <c r="G28" i="11"/>
  <c r="G27" i="11"/>
  <c r="G26" i="11"/>
  <c r="G25" i="11"/>
  <c r="G18" i="11"/>
  <c r="G17" i="11"/>
  <c r="G16" i="11"/>
  <c r="G12" i="11"/>
  <c r="G11" i="11"/>
  <c r="G10" i="11"/>
  <c r="G9" i="11"/>
  <c r="G8" i="11"/>
  <c r="G7" i="11"/>
  <c r="G30" i="10"/>
  <c r="G29" i="10"/>
  <c r="G28" i="10"/>
  <c r="F31" i="10" s="1"/>
  <c r="F4" i="10" s="1"/>
  <c r="G26" i="10"/>
  <c r="F27" i="10" s="1"/>
  <c r="G25" i="10"/>
  <c r="G23" i="10"/>
  <c r="G22" i="10"/>
  <c r="G21" i="10"/>
  <c r="G20" i="10"/>
  <c r="G19" i="10"/>
  <c r="G18" i="10"/>
  <c r="F24" i="10" s="1"/>
  <c r="G16" i="10"/>
  <c r="G15" i="10"/>
  <c r="G14" i="10"/>
  <c r="F17" i="10" s="1"/>
  <c r="G12" i="10"/>
  <c r="G11" i="10"/>
  <c r="G10" i="10"/>
  <c r="G9" i="10"/>
  <c r="G8" i="10"/>
  <c r="G7" i="10"/>
  <c r="F13" i="10" s="1"/>
  <c r="G30" i="9"/>
  <c r="G29" i="9"/>
  <c r="G28" i="9"/>
  <c r="F31" i="9" s="1"/>
  <c r="F4" i="9" s="1"/>
  <c r="F27" i="9"/>
  <c r="G26" i="9"/>
  <c r="G25" i="9"/>
  <c r="G23" i="9"/>
  <c r="G22" i="9"/>
  <c r="G21" i="9"/>
  <c r="G20" i="9"/>
  <c r="G19" i="9"/>
  <c r="G18" i="9"/>
  <c r="F24" i="9" s="1"/>
  <c r="G16" i="9"/>
  <c r="G15" i="9"/>
  <c r="F17" i="9" s="1"/>
  <c r="G14" i="9"/>
  <c r="G12" i="9"/>
  <c r="G11" i="9"/>
  <c r="G10" i="9"/>
  <c r="G9" i="9"/>
  <c r="G8" i="9"/>
  <c r="G7" i="9"/>
  <c r="F13" i="9" s="1"/>
  <c r="G43" i="8"/>
  <c r="G42" i="8"/>
  <c r="G41" i="8"/>
  <c r="G33" i="8"/>
  <c r="G32" i="8"/>
  <c r="G29" i="8"/>
  <c r="G28" i="8"/>
  <c r="G27" i="8"/>
  <c r="G26" i="8"/>
  <c r="G25" i="8"/>
  <c r="G18" i="8"/>
  <c r="G17" i="8"/>
  <c r="G16" i="8"/>
  <c r="G12" i="8"/>
  <c r="G11" i="8"/>
  <c r="G10" i="8"/>
  <c r="G9" i="8"/>
  <c r="G8" i="8"/>
  <c r="G7" i="8"/>
  <c r="G43" i="7"/>
  <c r="G42" i="7"/>
  <c r="G41" i="7"/>
  <c r="G33" i="7"/>
  <c r="G32" i="7"/>
  <c r="G29" i="7"/>
  <c r="G28" i="7"/>
  <c r="G27" i="7"/>
  <c r="G26" i="7"/>
  <c r="G25" i="7"/>
  <c r="G18" i="7"/>
  <c r="G17" i="7"/>
  <c r="G16" i="7"/>
  <c r="G12" i="7"/>
  <c r="G11" i="7"/>
  <c r="G10" i="7"/>
  <c r="G9" i="7"/>
  <c r="G8" i="7"/>
  <c r="G7" i="7"/>
  <c r="G43" i="6"/>
  <c r="G42" i="6"/>
  <c r="G41" i="6"/>
  <c r="G33" i="6"/>
  <c r="G32" i="6"/>
  <c r="G29" i="6"/>
  <c r="G28" i="6"/>
  <c r="G27" i="6"/>
  <c r="G26" i="6"/>
  <c r="G25" i="6"/>
  <c r="G18" i="6"/>
  <c r="G17" i="6"/>
  <c r="G16" i="6"/>
  <c r="G12" i="6"/>
  <c r="G11" i="6"/>
  <c r="G10" i="6"/>
  <c r="G9" i="6"/>
  <c r="G8" i="6"/>
  <c r="G7" i="6"/>
  <c r="G30" i="5"/>
  <c r="G29" i="5"/>
  <c r="G28" i="5"/>
  <c r="F31" i="5" s="1"/>
  <c r="F4" i="5" s="1"/>
  <c r="G26" i="5"/>
  <c r="G25" i="5"/>
  <c r="F27" i="5" s="1"/>
  <c r="G23" i="5"/>
  <c r="F24" i="5" s="1"/>
  <c r="G22" i="5"/>
  <c r="G21" i="5"/>
  <c r="G20" i="5"/>
  <c r="G19" i="5"/>
  <c r="G18" i="5"/>
  <c r="G16" i="5"/>
  <c r="G15" i="5"/>
  <c r="G14" i="5"/>
  <c r="F17" i="5" s="1"/>
  <c r="G12" i="5"/>
  <c r="G11" i="5"/>
  <c r="F13" i="5" s="1"/>
  <c r="G10" i="5"/>
  <c r="G9" i="5"/>
  <c r="G8" i="5"/>
  <c r="G7" i="5"/>
  <c r="G30" i="4"/>
  <c r="G29" i="4"/>
  <c r="G28" i="4"/>
  <c r="F31" i="4" s="1"/>
  <c r="F4" i="4" s="1"/>
  <c r="G26" i="4"/>
  <c r="G25" i="4"/>
  <c r="F27" i="4" s="1"/>
  <c r="G23" i="4"/>
  <c r="G22" i="4"/>
  <c r="G21" i="4"/>
  <c r="G20" i="4"/>
  <c r="G19" i="4"/>
  <c r="G18" i="4"/>
  <c r="F24" i="4" s="1"/>
  <c r="G16" i="4"/>
  <c r="G15" i="4"/>
  <c r="G14" i="4"/>
  <c r="F17" i="4" s="1"/>
  <c r="F13" i="4"/>
  <c r="G12" i="4"/>
  <c r="G11" i="4"/>
  <c r="G10" i="4"/>
  <c r="G9" i="4"/>
  <c r="G8" i="4"/>
  <c r="G7" i="4"/>
  <c r="G43" i="3"/>
  <c r="G42" i="3"/>
  <c r="G41" i="3"/>
  <c r="G33" i="3"/>
  <c r="G32" i="3"/>
  <c r="G29" i="3"/>
  <c r="G28" i="3"/>
  <c r="G27" i="3"/>
  <c r="G26" i="3"/>
  <c r="G25" i="3"/>
  <c r="G18" i="3"/>
  <c r="G17" i="3"/>
  <c r="G16" i="3"/>
  <c r="G12" i="3"/>
  <c r="G11" i="3"/>
  <c r="G10" i="3"/>
  <c r="G9" i="3"/>
  <c r="G8" i="3"/>
  <c r="G7" i="3"/>
  <c r="G30" i="2"/>
  <c r="G29" i="2"/>
  <c r="F31" i="2" s="1"/>
  <c r="F4" i="2" s="1"/>
  <c r="G28" i="2"/>
  <c r="F27" i="2"/>
  <c r="G26" i="2"/>
  <c r="G25" i="2"/>
  <c r="G23" i="2"/>
  <c r="G22" i="2"/>
  <c r="G21" i="2"/>
  <c r="G20" i="2"/>
  <c r="G19" i="2"/>
  <c r="G18" i="2"/>
  <c r="F24" i="2" s="1"/>
  <c r="F17" i="2"/>
  <c r="G16" i="2"/>
  <c r="G15" i="2"/>
  <c r="G14" i="2"/>
  <c r="G12" i="2"/>
  <c r="G11" i="2"/>
  <c r="G10" i="2"/>
  <c r="G9" i="2"/>
  <c r="G8" i="2"/>
  <c r="G7" i="2"/>
  <c r="F13" i="2" s="1"/>
  <c r="G43" i="1"/>
  <c r="G42" i="1"/>
  <c r="G41" i="1"/>
  <c r="G33" i="1"/>
  <c r="G32" i="1"/>
  <c r="G29" i="1"/>
  <c r="G28" i="1"/>
  <c r="G27" i="1"/>
  <c r="G26" i="1"/>
  <c r="G25" i="1"/>
  <c r="G18" i="1"/>
  <c r="G17" i="1"/>
  <c r="G16" i="1"/>
  <c r="G12" i="1"/>
  <c r="G11" i="1"/>
  <c r="G10" i="1"/>
  <c r="G9" i="1"/>
  <c r="G8" i="1"/>
  <c r="G7" i="1"/>
  <c r="F15" i="1" l="1"/>
  <c r="F23" i="1" s="1"/>
  <c r="F31" i="1" s="1"/>
  <c r="F15" i="11"/>
  <c r="F23" i="11" s="1"/>
  <c r="F15" i="8"/>
  <c r="F23" i="8" s="1"/>
  <c r="F15" i="7"/>
  <c r="F23" i="7" s="1"/>
  <c r="F31" i="7" s="1"/>
  <c r="F15" i="6"/>
  <c r="F23" i="6" s="1"/>
  <c r="F15" i="3"/>
  <c r="F23" i="3" s="1"/>
  <c r="F31" i="3" s="1"/>
  <c r="F40" i="3" l="1"/>
  <c r="F53" i="3" s="1"/>
  <c r="F4" i="3" s="1"/>
  <c r="F40" i="7"/>
  <c r="F53" i="7" s="1"/>
  <c r="F4" i="7" s="1"/>
  <c r="F40" i="1"/>
  <c r="F53" i="1" s="1"/>
  <c r="F4" i="1" s="1"/>
  <c r="F31" i="6"/>
  <c r="F40" i="6" s="1"/>
  <c r="F53" i="6" s="1"/>
  <c r="F4" i="6" s="1"/>
  <c r="F31" i="8"/>
  <c r="F40" i="8" s="1"/>
  <c r="F53" i="8" s="1"/>
  <c r="F4" i="8" s="1"/>
  <c r="F31" i="11"/>
  <c r="F40" i="11" s="1"/>
  <c r="F53" i="11" s="1"/>
  <c r="F4" i="11" s="1"/>
</calcChain>
</file>

<file path=xl/sharedStrings.xml><?xml version="1.0" encoding="utf-8"?>
<sst xmlns="http://schemas.openxmlformats.org/spreadsheetml/2006/main" count="1006" uniqueCount="154">
  <si>
    <t>Pathways Project Completion Record</t>
  </si>
  <si>
    <t>Member:</t>
  </si>
  <si>
    <t>Path:</t>
  </si>
  <si>
    <t>Dynamic_Leadership</t>
  </si>
  <si>
    <t>Level</t>
  </si>
  <si>
    <t>Proj.</t>
  </si>
  <si>
    <t>Project</t>
  </si>
  <si>
    <t xml:space="preserve">Project Details </t>
  </si>
  <si>
    <t>Speech Title</t>
  </si>
  <si>
    <t>Date</t>
  </si>
  <si>
    <t>Status</t>
  </si>
  <si>
    <t>Ice Breaker</t>
  </si>
  <si>
    <t>Writing a Speech with Purpose</t>
  </si>
  <si>
    <t xml:space="preserve">
Introduction to Vocal Variety and Body Language</t>
  </si>
  <si>
    <t>Eval. and Feedback A</t>
  </si>
  <si>
    <t>First Speech</t>
  </si>
  <si>
    <t>Eval. and Feedback B</t>
  </si>
  <si>
    <t>Second Speech</t>
  </si>
  <si>
    <t xml:space="preserve"> </t>
  </si>
  <si>
    <t>Eval. and Feedback C</t>
  </si>
  <si>
    <t>Speech Evaluation</t>
  </si>
  <si>
    <t>Required Project</t>
  </si>
  <si>
    <t>Understanding Your Leadership Style</t>
  </si>
  <si>
    <t>Understanding Your Communication Style</t>
  </si>
  <si>
    <t>Introduction to Toastmasters Mentoring</t>
  </si>
  <si>
    <t>Negotiate the Best Outcome</t>
  </si>
  <si>
    <t>Elective Project</t>
  </si>
  <si>
    <t>Meeting Role</t>
  </si>
  <si>
    <t>Table Topics Master</t>
  </si>
  <si>
    <t>Toastmaster</t>
  </si>
  <si>
    <t>Manage Change</t>
  </si>
  <si>
    <t>Lead in Any Situation</t>
  </si>
  <si>
    <t>Reflect on Your Path</t>
  </si>
  <si>
    <t>Effective_Coaching</t>
  </si>
  <si>
    <t>Improvement Through Positive Coaching</t>
  </si>
  <si>
    <t>Engaging Humour</t>
  </si>
  <si>
    <t>Connect With Your Audience</t>
  </si>
  <si>
    <t>Know Your Sense of Humor</t>
  </si>
  <si>
    <t>Engage Your Audience With Humor</t>
  </si>
  <si>
    <t>The Power of Humor in an Impromptu Speech</t>
  </si>
  <si>
    <t>Deliver Your Message With Humor</t>
  </si>
  <si>
    <t>Innovative_Planning</t>
  </si>
  <si>
    <t>Present a Proposal</t>
  </si>
  <si>
    <t>Manage Projects Successfully</t>
  </si>
  <si>
    <t>High Performance Leadership</t>
  </si>
  <si>
    <t>Leadership_Development</t>
  </si>
  <si>
    <t>Managing Time</t>
  </si>
  <si>
    <t>Planning and Implementing</t>
  </si>
  <si>
    <t>Leading Your Team</t>
  </si>
  <si>
    <t>Manage Successful Evnents</t>
  </si>
  <si>
    <t>Motivational_Strategies</t>
  </si>
  <si>
    <t>Active Listening</t>
  </si>
  <si>
    <t>Understandng Emotional Intelligence</t>
  </si>
  <si>
    <t>Motivate Others</t>
  </si>
  <si>
    <t>Team Building</t>
  </si>
  <si>
    <t>Persuasive_Influence</t>
  </si>
  <si>
    <t>Understanding Conflict Resolution</t>
  </si>
  <si>
    <t>Leading in Difficult Situations</t>
  </si>
  <si>
    <t>Presentation_Mastery</t>
  </si>
  <si>
    <t>Effective Body Language</t>
  </si>
  <si>
    <t>Persuasive Speaking</t>
  </si>
  <si>
    <t>Managing a Difficult Audience</t>
  </si>
  <si>
    <t>Strategic_Relationships</t>
  </si>
  <si>
    <t>Making Connections Through Networking</t>
  </si>
  <si>
    <t>Public Relations Strategies</t>
  </si>
  <si>
    <t>Leading in Your Volunteer Organization</t>
  </si>
  <si>
    <t>Team_Collaboration</t>
  </si>
  <si>
    <t>Successful Collaboration</t>
  </si>
  <si>
    <t>Visonary_Communication</t>
  </si>
  <si>
    <t>Develop a Communication Plan</t>
  </si>
  <si>
    <t>Communicate Change</t>
  </si>
  <si>
    <t>Develop Your Vision</t>
  </si>
  <si>
    <t>Introduction to Vocal Variety and Body Language</t>
  </si>
  <si>
    <t>Evaluation and Feedback - First Speech</t>
  </si>
  <si>
    <t>Evaluation and Feedback - Second Speech</t>
  </si>
  <si>
    <t>Evaluation and Feedback - Evaluator Role</t>
  </si>
  <si>
    <t>Persentation</t>
  </si>
  <si>
    <t>Successful Club Series Presentation</t>
  </si>
  <si>
    <t>Better Speaker Series Presentations</t>
  </si>
  <si>
    <t>Table Topics Master, Table Topics Speaker, OR Introductory Mentor</t>
  </si>
  <si>
    <t>Table Topic Speaker</t>
  </si>
  <si>
    <t>Timer OR Ah-Counter</t>
  </si>
  <si>
    <t>Grammarian</t>
  </si>
  <si>
    <t>Table Topic Master</t>
  </si>
  <si>
    <t>Speech Evaluator</t>
  </si>
  <si>
    <t>Toastmaster of the Day, Timer, OR Ah-Counter</t>
  </si>
  <si>
    <t>Toastmaster of the Day</t>
  </si>
  <si>
    <t>General Evaluator</t>
  </si>
  <si>
    <t>Table Topics Speaker, Table Topics Master, a Specialized Role,*** or repeat a role listed above</t>
  </si>
  <si>
    <t>Leadership Excellence Series Presentation</t>
  </si>
  <si>
    <t>Table Topics Speaker, Table Topics Master, Ah-Counter, Timer, Grammarian, Club Mentor, a Specialized Role,*** or repeat a role listed above</t>
  </si>
  <si>
    <t>Finding New Members</t>
  </si>
  <si>
    <t>Closing the Sale</t>
  </si>
  <si>
    <t>How to Be a Distinguished Club</t>
  </si>
  <si>
    <t>Toastmasters Educational Program</t>
  </si>
  <si>
    <t>Beginning Your Speech</t>
  </si>
  <si>
    <t>Concluding Your Speech</t>
  </si>
  <si>
    <t>Controlling Your Fear</t>
  </si>
  <si>
    <t>Impromptu Speaking</t>
  </si>
  <si>
    <t>Selecting Your Topic</t>
  </si>
  <si>
    <t>Know Your Audience</t>
  </si>
  <si>
    <t>Organizing Your Speech</t>
  </si>
  <si>
    <t>Creating an Introduction</t>
  </si>
  <si>
    <t>Preparation and Practice</t>
  </si>
  <si>
    <t>Using Body Language</t>
  </si>
  <si>
    <t>Moments of Truth</t>
  </si>
  <si>
    <t>Evaluate to Motivate</t>
  </si>
  <si>
    <t>Mentoring</t>
  </si>
  <si>
    <t>Level 4</t>
  </si>
  <si>
    <t>Level 5</t>
  </si>
  <si>
    <t>Service and Leadership</t>
  </si>
  <si>
    <t>The Leader as a Coach</t>
  </si>
  <si>
    <t>Developing a Mission</t>
  </si>
  <si>
    <t>Motivating People</t>
  </si>
  <si>
    <t>Building a Team</t>
  </si>
  <si>
    <t>Delegate to Empower</t>
  </si>
  <si>
    <t>Resolving Conflict</t>
  </si>
  <si>
    <t>Visionary Leader</t>
  </si>
  <si>
    <t>Values and Leadership</t>
  </si>
  <si>
    <t>Goal Setting and Planning</t>
  </si>
  <si>
    <t>Giving Effective Feedback</t>
  </si>
  <si>
    <t>Level 3</t>
  </si>
  <si>
    <t>Creating the Best Club Climate</t>
  </si>
  <si>
    <t>Meeting Roles and Responsibilities</t>
  </si>
  <si>
    <t>Keeping the Commitment</t>
  </si>
  <si>
    <t>Going Beyond Our Club</t>
  </si>
  <si>
    <t>Elective projects</t>
  </si>
  <si>
    <t>Deliver Social Speeches</t>
  </si>
  <si>
    <t>Using Presentation Software</t>
  </si>
  <si>
    <t>Connect with Storytelling</t>
  </si>
  <si>
    <t>Creating Effective Visual Aids</t>
  </si>
  <si>
    <t>Using Descriptive Language</t>
  </si>
  <si>
    <t>Connect with Your Audience</t>
  </si>
  <si>
    <t>Make Connections Through Networking</t>
  </si>
  <si>
    <t>Focus on the Positive</t>
  </si>
  <si>
    <t>Inspire Your Audience</t>
  </si>
  <si>
    <t>Prepare for an Interview</t>
  </si>
  <si>
    <t>Understanding Vocal Variety</t>
  </si>
  <si>
    <t>Researching and Presenting</t>
  </si>
  <si>
    <t>Create a Podcast</t>
  </si>
  <si>
    <t>Building a Social Media Presence</t>
  </si>
  <si>
    <t>Write a Compelling Blog</t>
  </si>
  <si>
    <t>Manage Online Meetings</t>
  </si>
  <si>
    <t>Question-and-Answer Session</t>
  </si>
  <si>
    <t>Lessons Learned</t>
  </si>
  <si>
    <t>Moderate a Panel Discussion</t>
  </si>
  <si>
    <t>Ethical Leadership</t>
  </si>
  <si>
    <t>Prepare to Speak Professionally</t>
  </si>
  <si>
    <t>DL</t>
  </si>
  <si>
    <t>EH</t>
  </si>
  <si>
    <t>MS</t>
  </si>
  <si>
    <t>PI</t>
  </si>
  <si>
    <t>PM</t>
  </si>
  <si>
    <t>VC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</si>
</sst>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sz val="12"/>
      <color theme="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lightUp">
        <fgColor auto="1"/>
        <bgColor auto="1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4" fillId="0" borderId="0" xfId="0" applyFont="1"/>
    <xf numFmtId="0" fontId="5" fillId="0" borderId="3" xfId="0" applyFont="1" applyBorder="1"/>
    <xf numFmtId="15" fontId="5" fillId="0" borderId="5" xfId="0" applyNumberFormat="1" applyFont="1" applyBorder="1"/>
    <xf numFmtId="0" fontId="6" fillId="0" borderId="6" xfId="0" applyFont="1" applyBorder="1" applyAlignment="1">
      <alignment horizontal="center"/>
    </xf>
    <xf numFmtId="0" fontId="5" fillId="0" borderId="3" xfId="0" applyFont="1" applyBorder="1" applyAlignment="1">
      <alignment wrapText="1"/>
    </xf>
    <xf numFmtId="0" fontId="5" fillId="2" borderId="3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5" fillId="3" borderId="0" xfId="0" applyFont="1" applyFill="1"/>
    <xf numFmtId="0" fontId="5" fillId="0" borderId="5" xfId="0" applyFont="1" applyBorder="1"/>
    <xf numFmtId="0" fontId="5" fillId="4" borderId="0" xfId="0" applyFont="1" applyFill="1" applyAlignment="1">
      <alignment horizontal="center"/>
    </xf>
    <xf numFmtId="0" fontId="5" fillId="4" borderId="0" xfId="0" applyFont="1" applyFill="1"/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0" fillId="0" borderId="0" xfId="0" applyFont="1"/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8" xfId="0" applyFont="1" applyFill="1" applyBorder="1"/>
    <xf numFmtId="15" fontId="5" fillId="5" borderId="8" xfId="0" applyNumberFormat="1" applyFont="1" applyFill="1" applyBorder="1"/>
    <xf numFmtId="0" fontId="8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5" borderId="3" xfId="0" applyFont="1" applyFill="1" applyBorder="1"/>
    <xf numFmtId="15" fontId="5" fillId="5" borderId="3" xfId="0" applyNumberFormat="1" applyFont="1" applyFill="1" applyBorder="1"/>
    <xf numFmtId="0" fontId="8" fillId="5" borderId="11" xfId="0" applyFont="1" applyFill="1" applyBorder="1" applyAlignment="1">
      <alignment horizontal="center"/>
    </xf>
    <xf numFmtId="0" fontId="5" fillId="5" borderId="3" xfId="0" applyFont="1" applyFill="1" applyBorder="1" applyAlignment="1">
      <alignment wrapText="1"/>
    </xf>
    <xf numFmtId="0" fontId="5" fillId="6" borderId="10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5" fillId="6" borderId="3" xfId="0" applyFont="1" applyFill="1" applyBorder="1"/>
    <xf numFmtId="15" fontId="5" fillId="6" borderId="3" xfId="0" applyNumberFormat="1" applyFont="1" applyFill="1" applyBorder="1"/>
    <xf numFmtId="0" fontId="8" fillId="6" borderId="11" xfId="0" applyFont="1" applyFill="1" applyBorder="1" applyAlignment="1">
      <alignment horizontal="center"/>
    </xf>
    <xf numFmtId="0" fontId="5" fillId="6" borderId="16" xfId="0" applyFont="1" applyFill="1" applyBorder="1" applyAlignment="1">
      <alignment horizontal="center"/>
    </xf>
    <xf numFmtId="0" fontId="5" fillId="6" borderId="17" xfId="0" applyFont="1" applyFill="1" applyBorder="1" applyAlignment="1">
      <alignment horizontal="center"/>
    </xf>
    <xf numFmtId="0" fontId="5" fillId="6" borderId="17" xfId="0" applyFont="1" applyFill="1" applyBorder="1"/>
    <xf numFmtId="15" fontId="5" fillId="6" borderId="17" xfId="0" applyNumberFormat="1" applyFont="1" applyFill="1" applyBorder="1"/>
    <xf numFmtId="0" fontId="8" fillId="6" borderId="18" xfId="0" applyFont="1" applyFill="1" applyBorder="1" applyAlignment="1">
      <alignment horizontal="center"/>
    </xf>
    <xf numFmtId="0" fontId="5" fillId="7" borderId="16" xfId="0" applyFont="1" applyFill="1" applyBorder="1" applyAlignment="1">
      <alignment horizontal="center"/>
    </xf>
    <xf numFmtId="0" fontId="5" fillId="7" borderId="17" xfId="0" applyFont="1" applyFill="1" applyBorder="1" applyAlignment="1">
      <alignment horizontal="center"/>
    </xf>
    <xf numFmtId="0" fontId="5" fillId="7" borderId="17" xfId="0" applyFont="1" applyFill="1" applyBorder="1"/>
    <xf numFmtId="15" fontId="5" fillId="7" borderId="17" xfId="0" applyNumberFormat="1" applyFont="1" applyFill="1" applyBorder="1"/>
    <xf numFmtId="0" fontId="8" fillId="7" borderId="11" xfId="0" applyFont="1" applyFill="1" applyBorder="1" applyAlignment="1">
      <alignment horizontal="center"/>
    </xf>
    <xf numFmtId="0" fontId="5" fillId="6" borderId="3" xfId="0" applyFont="1" applyFill="1" applyBorder="1" applyAlignment="1">
      <alignment wrapText="1"/>
    </xf>
    <xf numFmtId="0" fontId="5" fillId="7" borderId="10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7" borderId="3" xfId="0" applyFont="1" applyFill="1" applyBorder="1"/>
    <xf numFmtId="15" fontId="5" fillId="7" borderId="3" xfId="0" applyNumberFormat="1" applyFont="1" applyFill="1" applyBorder="1"/>
    <xf numFmtId="0" fontId="8" fillId="7" borderId="18" xfId="0" applyFont="1" applyFill="1" applyBorder="1" applyAlignment="1">
      <alignment horizontal="center"/>
    </xf>
    <xf numFmtId="0" fontId="2" fillId="8" borderId="19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/>
    <xf numFmtId="0" fontId="5" fillId="8" borderId="2" xfId="0" applyFont="1" applyFill="1" applyBorder="1"/>
    <xf numFmtId="0" fontId="7" fillId="8" borderId="2" xfId="0" applyFont="1" applyFill="1" applyBorder="1" applyAlignment="1">
      <alignment horizontal="center"/>
    </xf>
    <xf numFmtId="0" fontId="7" fillId="8" borderId="2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0" xfId="0" applyFont="1" applyAlignment="1">
      <alignment horizontal="center"/>
    </xf>
    <xf numFmtId="0" fontId="7" fillId="3" borderId="0" xfId="0" applyFont="1" applyFill="1" applyAlignment="1">
      <alignment horizontal="center"/>
    </xf>
    <xf numFmtId="0" fontId="9" fillId="0" borderId="0" xfId="0" applyFont="1"/>
    <xf numFmtId="0" fontId="5" fillId="9" borderId="3" xfId="0" applyFont="1" applyFill="1" applyBorder="1"/>
    <xf numFmtId="0" fontId="5" fillId="9" borderId="1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  <color rgb="FFCCFFFF"/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411268</xdr:colOff>
      <xdr:row>4</xdr:row>
      <xdr:rowOff>45508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351B6F-1FB8-4FCF-AC79-36E27D5A3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408093</xdr:colOff>
      <xdr:row>4</xdr:row>
      <xdr:rowOff>48683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C2EE88-86A2-4B8B-889F-F937E72B2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408093</xdr:colOff>
      <xdr:row>4</xdr:row>
      <xdr:rowOff>48683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F0FD85-EA95-454E-9D5E-C05592419A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408093</xdr:colOff>
      <xdr:row>4</xdr:row>
      <xdr:rowOff>48683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389AA7-0FB6-46DA-8D5D-9020142FE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408093</xdr:colOff>
      <xdr:row>4</xdr:row>
      <xdr:rowOff>48683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EF2BD1-FDB4-4C69-98A8-3FF1E26F5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416560</xdr:colOff>
      <xdr:row>4</xdr:row>
      <xdr:rowOff>44450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AEAE25-091C-49F3-8853-2AAE0EDA4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51245" cy="94996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411268</xdr:colOff>
      <xdr:row>4</xdr:row>
      <xdr:rowOff>45508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F04AA0-9A36-418B-8895-70F667736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411268</xdr:colOff>
      <xdr:row>4</xdr:row>
      <xdr:rowOff>45508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819637-2836-4706-A9EC-2854F3532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411268</xdr:colOff>
      <xdr:row>4</xdr:row>
      <xdr:rowOff>45508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BA6EC8-6E23-4041-87ED-2EB7DD0347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411268</xdr:colOff>
      <xdr:row>4</xdr:row>
      <xdr:rowOff>45508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618422-A614-4114-93C7-D8CF23153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182865</xdr:colOff>
      <xdr:row>0</xdr:row>
      <xdr:rowOff>91440</xdr:rowOff>
    </xdr:from>
    <xdr:to>
      <xdr:col>2</xdr:col>
      <xdr:colOff>411268</xdr:colOff>
      <xdr:row>4</xdr:row>
      <xdr:rowOff>45508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F62ACB-338F-48F4-B061-CCA4D1DA2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90" y="88265"/>
          <a:ext cx="945953" cy="94784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loga\APPDATA\LOCAL\TEMP\DOCMGR\VPE_PATHWAYS-MEMBER-PROGRESS-TRACKER%20MDR%202023-08-03.XLSX" TargetMode="External"/><Relationship Id="rId1" Type="http://schemas.openxmlformats.org/officeDocument/2006/relationships/externalLinkPath" Target="file:///C:\Users\mloga\APPDATA\LOCAL\TEMP\DOCMGR\VPE_PATHWAYS-MEMBER-PROGRESS-TRACKER%20MDR%202023-08-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tro"/>
      <sheetName val="Lists"/>
      <sheetName val="VPE Pathways tracking"/>
      <sheetName val="VPE Roles Traking"/>
      <sheetName val="Path 1 Aditya C"/>
      <sheetName val="Path 1 Akash G"/>
      <sheetName val="Path 1 Alexei"/>
      <sheetName val="Path 1 Amen Y"/>
      <sheetName val="Path 1 Charalampos V"/>
      <sheetName val="Path 1 Claudia D"/>
      <sheetName val="Path 1 Elvin Y"/>
      <sheetName val="Path 1 Faraz M"/>
      <sheetName val="Path 3 Milena L"/>
      <sheetName val="DTM Status ML"/>
      <sheetName val="Path 1 Nicolai C"/>
      <sheetName val="Path 1 Saeedeh K"/>
      <sheetName val="Path 1 Saurabh C"/>
      <sheetName val="Path 1 Tarig H"/>
      <sheetName val="Path 1 Tom T"/>
      <sheetName val="Path 2 Tom T"/>
      <sheetName val="Path 1 Vasil S"/>
      <sheetName val="Path DL"/>
      <sheetName val="Path EC"/>
      <sheetName val="Path EH"/>
      <sheetName val="Path IP"/>
      <sheetName val="Path LD"/>
      <sheetName val="Path MS"/>
      <sheetName val="Path PI"/>
      <sheetName val="Path PM"/>
      <sheetName val="Path SR"/>
      <sheetName val="Path TC"/>
      <sheetName val="Path VC"/>
      <sheetName val="Path 2"/>
      <sheetName val="Path 3"/>
      <sheetName val="DTM Non-Path Requirements"/>
      <sheetName val="Drop downs (2)"/>
      <sheetName val="Drop downs"/>
      <sheetName val="Printable tracking sheet"/>
      <sheetName val="VPE_PATHWAYS-MEMBER-PROGRESS-TR"/>
    </sheetNames>
    <sheetDataSet>
      <sheetData sheetId="0" refreshError="1"/>
      <sheetData sheetId="1">
        <row r="5">
          <cell r="T5" t="str">
            <v>Dynamic_Leadership</v>
          </cell>
          <cell r="U5" t="str">
            <v>DL2Required2</v>
          </cell>
        </row>
        <row r="6">
          <cell r="T6" t="str">
            <v>Effective_Coaching</v>
          </cell>
          <cell r="U6" t="str">
            <v>EC2Required2</v>
          </cell>
        </row>
        <row r="7">
          <cell r="T7" t="str">
            <v>Engaging_Humour</v>
          </cell>
          <cell r="U7" t="str">
            <v>EH2Required2</v>
          </cell>
        </row>
        <row r="9">
          <cell r="T9" t="str">
            <v>Innovative_Planning</v>
          </cell>
          <cell r="U9" t="str">
            <v>IP2Required2</v>
          </cell>
        </row>
        <row r="10">
          <cell r="T10" t="str">
            <v>Leadership_Development</v>
          </cell>
          <cell r="U10" t="str">
            <v>LD2Required2</v>
          </cell>
        </row>
        <row r="11">
          <cell r="T11" t="str">
            <v>Motivational_Strategies</v>
          </cell>
          <cell r="U11" t="str">
            <v>MS2Required2</v>
          </cell>
        </row>
        <row r="12">
          <cell r="T12" t="str">
            <v>Persuasive_Influence</v>
          </cell>
          <cell r="U12" t="str">
            <v>PI2Required2</v>
          </cell>
        </row>
        <row r="13">
          <cell r="T13" t="str">
            <v>Presentation_Mastery</v>
          </cell>
          <cell r="U13" t="str">
            <v>PM2Required2</v>
          </cell>
        </row>
        <row r="14">
          <cell r="T14" t="str">
            <v>Strategic_Relationships</v>
          </cell>
          <cell r="U14" t="str">
            <v>SR2Required2</v>
          </cell>
        </row>
        <row r="15">
          <cell r="T15" t="str">
            <v>Team_Collaboration</v>
          </cell>
          <cell r="U15" t="str">
            <v>TC2Required2</v>
          </cell>
        </row>
        <row r="16">
          <cell r="T16" t="str">
            <v>Visonary_Communication</v>
          </cell>
          <cell r="U16" t="str">
            <v>VC2Required2</v>
          </cell>
        </row>
        <row r="18">
          <cell r="T18" t="str">
            <v>Dynamic_Leadership</v>
          </cell>
          <cell r="U18" t="str">
            <v>DL3Required</v>
          </cell>
        </row>
        <row r="19">
          <cell r="T19" t="str">
            <v>Effective_Coachng</v>
          </cell>
          <cell r="U19" t="str">
            <v>EC3Required</v>
          </cell>
        </row>
        <row r="20">
          <cell r="T20" t="str">
            <v>Innovative_Planning</v>
          </cell>
          <cell r="U20" t="str">
            <v>IP3Required</v>
          </cell>
        </row>
        <row r="21">
          <cell r="T21" t="str">
            <v>Leadership_Development</v>
          </cell>
          <cell r="U21" t="str">
            <v>LD3Required</v>
          </cell>
        </row>
        <row r="22">
          <cell r="T22" t="str">
            <v>Motivational_Strategies</v>
          </cell>
          <cell r="U22" t="str">
            <v>MS3Required</v>
          </cell>
        </row>
        <row r="23">
          <cell r="T23" t="str">
            <v>Persuasive_Influence</v>
          </cell>
          <cell r="U23" t="str">
            <v>PI3Required</v>
          </cell>
        </row>
        <row r="24">
          <cell r="T24" t="str">
            <v>Presentation_Mastery</v>
          </cell>
          <cell r="U24" t="str">
            <v>PM3Required</v>
          </cell>
        </row>
        <row r="25">
          <cell r="T25" t="str">
            <v>Strategic_Relationships</v>
          </cell>
          <cell r="U25" t="str">
            <v>SR3Required</v>
          </cell>
        </row>
        <row r="26">
          <cell r="T26" t="str">
            <v>Team_Collaboration</v>
          </cell>
          <cell r="U26" t="str">
            <v>TC3Required</v>
          </cell>
        </row>
        <row r="27">
          <cell r="T27" t="str">
            <v>Visonary_Communication</v>
          </cell>
          <cell r="U27" t="str">
            <v>VC3Required</v>
          </cell>
        </row>
        <row r="29">
          <cell r="AE29" t="str">
            <v>Dynamic_Leadership</v>
          </cell>
          <cell r="AF29" t="str">
            <v>DL3Elective</v>
          </cell>
        </row>
        <row r="30">
          <cell r="AE30" t="str">
            <v>Effective_Coachng</v>
          </cell>
          <cell r="AF30" t="str">
            <v>EC3Elective</v>
          </cell>
        </row>
        <row r="31">
          <cell r="AE31" t="str">
            <v>Innovative_Planning</v>
          </cell>
          <cell r="AF31" t="str">
            <v>IP3Elective</v>
          </cell>
        </row>
        <row r="32">
          <cell r="AE32" t="str">
            <v>Leadership_Development</v>
          </cell>
          <cell r="AF32" t="str">
            <v>LD3Elective</v>
          </cell>
        </row>
        <row r="33">
          <cell r="AE33" t="str">
            <v>Motivational_Strategies</v>
          </cell>
          <cell r="AF33" t="str">
            <v>MS3Elective</v>
          </cell>
        </row>
        <row r="34">
          <cell r="AE34" t="str">
            <v>Persuasive_Influence</v>
          </cell>
          <cell r="AF34" t="str">
            <v>PI3Elective</v>
          </cell>
        </row>
        <row r="35">
          <cell r="AE35" t="str">
            <v>Presentation_Mastery</v>
          </cell>
          <cell r="AF35" t="str">
            <v>PM3Elective</v>
          </cell>
        </row>
        <row r="36">
          <cell r="AE36" t="str">
            <v>Strategic_Relationships</v>
          </cell>
          <cell r="AF36" t="str">
            <v>SR3Elective</v>
          </cell>
        </row>
        <row r="37">
          <cell r="AE37" t="str">
            <v>Team_Collaboration</v>
          </cell>
          <cell r="AF37" t="str">
            <v>TC3Elective</v>
          </cell>
        </row>
        <row r="38">
          <cell r="AE38" t="str">
            <v>Visonary_Communication</v>
          </cell>
          <cell r="AF38" t="str">
            <v>VC3Elective</v>
          </cell>
        </row>
        <row r="40">
          <cell r="T40" t="str">
            <v>Dynamic_Leadership</v>
          </cell>
          <cell r="U40" t="str">
            <v>DL4Required</v>
          </cell>
        </row>
        <row r="41">
          <cell r="T41" t="str">
            <v>Effective_Coachng</v>
          </cell>
          <cell r="U41" t="str">
            <v>EC4Required</v>
          </cell>
        </row>
        <row r="42">
          <cell r="T42" t="str">
            <v>Innovative_Planning</v>
          </cell>
          <cell r="U42" t="str">
            <v>IP4Required</v>
          </cell>
        </row>
        <row r="43">
          <cell r="T43" t="str">
            <v>Leadership_Development</v>
          </cell>
          <cell r="U43" t="str">
            <v>LD4Required</v>
          </cell>
        </row>
        <row r="44">
          <cell r="T44" t="str">
            <v>Motivational_Strategies</v>
          </cell>
          <cell r="U44" t="str">
            <v>MS4Required</v>
          </cell>
        </row>
        <row r="45">
          <cell r="T45" t="str">
            <v>Persuasive_Influence</v>
          </cell>
          <cell r="U45" t="str">
            <v>PI4Required</v>
          </cell>
        </row>
        <row r="46">
          <cell r="T46" t="str">
            <v>Presentation_Mastery</v>
          </cell>
          <cell r="U46" t="str">
            <v>PM4Required</v>
          </cell>
        </row>
        <row r="47">
          <cell r="T47" t="str">
            <v>Strategic_Relationships</v>
          </cell>
          <cell r="U47" t="str">
            <v>SR4Required</v>
          </cell>
        </row>
        <row r="48">
          <cell r="T48" t="str">
            <v>Team_Collaboration</v>
          </cell>
          <cell r="U48" t="str">
            <v>TC4Required</v>
          </cell>
        </row>
        <row r="49">
          <cell r="T49" t="str">
            <v>Visonary_Communication</v>
          </cell>
          <cell r="U49" t="str">
            <v>VC4Required</v>
          </cell>
        </row>
        <row r="51">
          <cell r="Z51" t="str">
            <v>Dynamic_Leadership</v>
          </cell>
          <cell r="AA51" t="str">
            <v>DL4Elective</v>
          </cell>
        </row>
        <row r="52">
          <cell r="Z52" t="str">
            <v>Effective_Coachng</v>
          </cell>
          <cell r="AA52" t="str">
            <v>EC4Elective</v>
          </cell>
        </row>
        <row r="53">
          <cell r="Z53" t="str">
            <v>Innovative_Planning</v>
          </cell>
          <cell r="AA53" t="str">
            <v>IP4Elective</v>
          </cell>
        </row>
        <row r="54">
          <cell r="Z54" t="str">
            <v>Leadership_Development</v>
          </cell>
          <cell r="AA54" t="str">
            <v>LD4Elective</v>
          </cell>
        </row>
        <row r="55">
          <cell r="Z55" t="str">
            <v>Motivational_Strategies</v>
          </cell>
          <cell r="AA55" t="str">
            <v>MS4Elective</v>
          </cell>
        </row>
        <row r="56">
          <cell r="Z56" t="str">
            <v>Persuasive_Influence</v>
          </cell>
          <cell r="AA56" t="str">
            <v>PI4Elective</v>
          </cell>
        </row>
        <row r="57">
          <cell r="Z57" t="str">
            <v>Presentation_Mastery</v>
          </cell>
          <cell r="AA57" t="str">
            <v>PM4Elective</v>
          </cell>
        </row>
        <row r="58">
          <cell r="Z58" t="str">
            <v>Strategic_Relationships</v>
          </cell>
          <cell r="AA58" t="str">
            <v>SR4Elective</v>
          </cell>
        </row>
        <row r="59">
          <cell r="Z59" t="str">
            <v>Team_Collaboration</v>
          </cell>
          <cell r="AA59" t="str">
            <v>TC4Elective</v>
          </cell>
        </row>
        <row r="60">
          <cell r="Z60" t="str">
            <v>Visonary_Communication</v>
          </cell>
          <cell r="AA60" t="str">
            <v>VC4Elective</v>
          </cell>
        </row>
        <row r="62">
          <cell r="T62" t="str">
            <v>Dynamic_Leadership</v>
          </cell>
          <cell r="U62" t="str">
            <v>DL5Required</v>
          </cell>
        </row>
        <row r="63">
          <cell r="T63" t="str">
            <v>Effective_Coachng</v>
          </cell>
          <cell r="U63" t="str">
            <v>EC5Required</v>
          </cell>
        </row>
        <row r="64">
          <cell r="T64" t="str">
            <v>Innovative_Planning</v>
          </cell>
          <cell r="U64" t="str">
            <v>IP5Required</v>
          </cell>
        </row>
        <row r="65">
          <cell r="T65" t="str">
            <v>Leadership_Development</v>
          </cell>
          <cell r="U65" t="str">
            <v>LD5Required</v>
          </cell>
        </row>
        <row r="66">
          <cell r="T66" t="str">
            <v>Motivational_Strategies</v>
          </cell>
          <cell r="U66" t="str">
            <v>MS5Required</v>
          </cell>
        </row>
        <row r="67">
          <cell r="T67" t="str">
            <v>Persuasive_Influence</v>
          </cell>
          <cell r="U67" t="str">
            <v>PI5Required</v>
          </cell>
        </row>
        <row r="68">
          <cell r="T68" t="str">
            <v>Presentation_Mastery</v>
          </cell>
          <cell r="U68" t="str">
            <v>PM5Required</v>
          </cell>
        </row>
        <row r="69">
          <cell r="T69" t="str">
            <v>Strategic_Relationships</v>
          </cell>
          <cell r="U69" t="str">
            <v>SR5Required</v>
          </cell>
        </row>
        <row r="70">
          <cell r="T70" t="str">
            <v>Team_Collaboration</v>
          </cell>
          <cell r="U70" t="str">
            <v>TC5Required</v>
          </cell>
        </row>
        <row r="71">
          <cell r="T71" t="str">
            <v>Visonary_Communication</v>
          </cell>
          <cell r="U71" t="str">
            <v>VC5Required</v>
          </cell>
        </row>
        <row r="73">
          <cell r="X73" t="str">
            <v>Dynamic_Leadership</v>
          </cell>
          <cell r="Y73" t="str">
            <v>DL5Elective</v>
          </cell>
        </row>
        <row r="74">
          <cell r="X74" t="str">
            <v>Effective_Coachng</v>
          </cell>
          <cell r="Y74" t="str">
            <v>EC5Elective</v>
          </cell>
        </row>
        <row r="75">
          <cell r="X75" t="str">
            <v>Innovative_Planning</v>
          </cell>
          <cell r="Y75" t="str">
            <v>IP5Elective</v>
          </cell>
        </row>
        <row r="76">
          <cell r="X76" t="str">
            <v>Leadership_Development</v>
          </cell>
          <cell r="Y76" t="str">
            <v>LD5Elective</v>
          </cell>
        </row>
        <row r="77">
          <cell r="X77" t="str">
            <v>Motivational_Strategies</v>
          </cell>
          <cell r="Y77" t="str">
            <v>MS5Elective</v>
          </cell>
        </row>
        <row r="78">
          <cell r="X78" t="str">
            <v>Persuasive_Influence</v>
          </cell>
          <cell r="Y78" t="str">
            <v>PI5Elective</v>
          </cell>
        </row>
        <row r="79">
          <cell r="X79" t="str">
            <v>Presentation_Mastery</v>
          </cell>
          <cell r="Y79" t="str">
            <v>PM5Elective</v>
          </cell>
        </row>
        <row r="80">
          <cell r="X80" t="str">
            <v>Strategic_Relationships</v>
          </cell>
          <cell r="Y80" t="str">
            <v>SR5Elective</v>
          </cell>
        </row>
        <row r="81">
          <cell r="X81" t="str">
            <v>Team_Collaboration</v>
          </cell>
          <cell r="Y81" t="str">
            <v>TC5Elective</v>
          </cell>
        </row>
        <row r="82">
          <cell r="X82" t="str">
            <v>Visonary_Communication</v>
          </cell>
          <cell r="Y82" t="str">
            <v>VC5Elective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C6D46-2482-4E1D-8826-A3CADEFAEE93}">
  <sheetPr>
    <tabColor rgb="FF00B0F0"/>
  </sheetPr>
  <dimension ref="A1:D113"/>
  <sheetViews>
    <sheetView topLeftCell="A82" workbookViewId="0">
      <selection activeCell="B17" sqref="B17"/>
    </sheetView>
  </sheetViews>
  <sheetFormatPr defaultRowHeight="14.5" x14ac:dyDescent="0.35"/>
  <cols>
    <col min="1" max="1" width="15" bestFit="1" customWidth="1"/>
    <col min="2" max="2" width="43.6328125" customWidth="1"/>
    <col min="3" max="3" width="31.453125" bestFit="1" customWidth="1"/>
    <col min="4" max="4" width="31.36328125" customWidth="1"/>
  </cols>
  <sheetData>
    <row r="1" spans="2:4" x14ac:dyDescent="0.35">
      <c r="B1" t="s">
        <v>121</v>
      </c>
      <c r="C1" t="s">
        <v>108</v>
      </c>
      <c r="D1" t="s">
        <v>109</v>
      </c>
    </row>
    <row r="2" spans="2:4" x14ac:dyDescent="0.35">
      <c r="B2" s="67" t="s">
        <v>77</v>
      </c>
      <c r="C2" s="67" t="s">
        <v>77</v>
      </c>
      <c r="D2" s="67" t="s">
        <v>77</v>
      </c>
    </row>
    <row r="4" spans="2:4" x14ac:dyDescent="0.35">
      <c r="B4" t="s">
        <v>122</v>
      </c>
      <c r="C4" t="s">
        <v>92</v>
      </c>
      <c r="D4" t="s">
        <v>106</v>
      </c>
    </row>
    <row r="5" spans="2:4" x14ac:dyDescent="0.35">
      <c r="B5" t="s">
        <v>125</v>
      </c>
      <c r="C5" t="s">
        <v>91</v>
      </c>
      <c r="D5" t="s">
        <v>107</v>
      </c>
    </row>
    <row r="6" spans="2:4" x14ac:dyDescent="0.35">
      <c r="B6" t="s">
        <v>124</v>
      </c>
      <c r="C6" t="s">
        <v>93</v>
      </c>
      <c r="D6" t="s">
        <v>105</v>
      </c>
    </row>
    <row r="7" spans="2:4" x14ac:dyDescent="0.35">
      <c r="B7" t="s">
        <v>123</v>
      </c>
      <c r="C7" t="s">
        <v>94</v>
      </c>
    </row>
    <row r="9" spans="2:4" x14ac:dyDescent="0.35">
      <c r="C9" s="67" t="s">
        <v>78</v>
      </c>
      <c r="D9" s="67" t="s">
        <v>89</v>
      </c>
    </row>
    <row r="11" spans="2:4" x14ac:dyDescent="0.35">
      <c r="C11" t="s">
        <v>95</v>
      </c>
      <c r="D11" t="s">
        <v>114</v>
      </c>
    </row>
    <row r="12" spans="2:4" x14ac:dyDescent="0.35">
      <c r="C12" t="s">
        <v>96</v>
      </c>
      <c r="D12" t="s">
        <v>115</v>
      </c>
    </row>
    <row r="13" spans="2:4" x14ac:dyDescent="0.35">
      <c r="C13" t="s">
        <v>97</v>
      </c>
      <c r="D13" t="s">
        <v>112</v>
      </c>
    </row>
    <row r="14" spans="2:4" x14ac:dyDescent="0.35">
      <c r="C14" t="s">
        <v>102</v>
      </c>
      <c r="D14" t="s">
        <v>120</v>
      </c>
    </row>
    <row r="15" spans="2:4" x14ac:dyDescent="0.35">
      <c r="C15" t="s">
        <v>98</v>
      </c>
      <c r="D15" t="s">
        <v>119</v>
      </c>
    </row>
    <row r="16" spans="2:4" x14ac:dyDescent="0.35">
      <c r="C16" t="s">
        <v>100</v>
      </c>
      <c r="D16" t="s">
        <v>113</v>
      </c>
    </row>
    <row r="17" spans="1:4" x14ac:dyDescent="0.35">
      <c r="C17" t="s">
        <v>101</v>
      </c>
      <c r="D17" t="s">
        <v>116</v>
      </c>
    </row>
    <row r="18" spans="1:4" x14ac:dyDescent="0.35">
      <c r="C18" t="s">
        <v>103</v>
      </c>
      <c r="D18" t="s">
        <v>110</v>
      </c>
    </row>
    <row r="19" spans="1:4" x14ac:dyDescent="0.35">
      <c r="C19" t="s">
        <v>99</v>
      </c>
      <c r="D19" t="s">
        <v>111</v>
      </c>
    </row>
    <row r="20" spans="1:4" x14ac:dyDescent="0.35">
      <c r="C20" t="s">
        <v>104</v>
      </c>
      <c r="D20" t="s">
        <v>118</v>
      </c>
    </row>
    <row r="21" spans="1:4" x14ac:dyDescent="0.35">
      <c r="D21" t="s">
        <v>117</v>
      </c>
    </row>
    <row r="22" spans="1:4" x14ac:dyDescent="0.35">
      <c r="A22" s="67" t="s">
        <v>126</v>
      </c>
    </row>
    <row r="24" spans="1:4" x14ac:dyDescent="0.35">
      <c r="A24" t="s">
        <v>148</v>
      </c>
      <c r="B24" t="s">
        <v>51</v>
      </c>
      <c r="C24" t="s">
        <v>140</v>
      </c>
      <c r="D24" t="s">
        <v>146</v>
      </c>
    </row>
    <row r="25" spans="1:4" x14ac:dyDescent="0.35">
      <c r="B25" t="s">
        <v>129</v>
      </c>
      <c r="C25" t="s">
        <v>139</v>
      </c>
      <c r="D25" t="s">
        <v>44</v>
      </c>
    </row>
    <row r="26" spans="1:4" x14ac:dyDescent="0.35">
      <c r="B26" t="s">
        <v>132</v>
      </c>
      <c r="C26" t="s">
        <v>142</v>
      </c>
      <c r="D26" t="s">
        <v>65</v>
      </c>
    </row>
    <row r="27" spans="1:4" x14ac:dyDescent="0.35">
      <c r="B27" t="s">
        <v>130</v>
      </c>
      <c r="C27" t="s">
        <v>43</v>
      </c>
      <c r="D27" t="s">
        <v>144</v>
      </c>
    </row>
    <row r="28" spans="1:4" x14ac:dyDescent="0.35">
      <c r="B28" t="s">
        <v>127</v>
      </c>
      <c r="C28" t="s">
        <v>61</v>
      </c>
      <c r="D28" t="s">
        <v>145</v>
      </c>
    </row>
    <row r="29" spans="1:4" x14ac:dyDescent="0.35">
      <c r="B29" t="s">
        <v>59</v>
      </c>
      <c r="C29" t="s">
        <v>64</v>
      </c>
      <c r="D29" t="s">
        <v>147</v>
      </c>
    </row>
    <row r="30" spans="1:4" x14ac:dyDescent="0.35">
      <c r="B30" t="s">
        <v>134</v>
      </c>
      <c r="C30" t="s">
        <v>143</v>
      </c>
    </row>
    <row r="31" spans="1:4" x14ac:dyDescent="0.35">
      <c r="B31" t="s">
        <v>135</v>
      </c>
      <c r="C31" t="s">
        <v>141</v>
      </c>
    </row>
    <row r="32" spans="1:4" x14ac:dyDescent="0.35">
      <c r="B32" t="s">
        <v>37</v>
      </c>
    </row>
    <row r="33" spans="1:4" x14ac:dyDescent="0.35">
      <c r="B33" t="s">
        <v>133</v>
      </c>
    </row>
    <row r="34" spans="1:4" x14ac:dyDescent="0.35">
      <c r="B34" t="s">
        <v>136</v>
      </c>
    </row>
    <row r="35" spans="1:4" x14ac:dyDescent="0.35">
      <c r="B35" t="s">
        <v>138</v>
      </c>
    </row>
    <row r="36" spans="1:4" x14ac:dyDescent="0.35">
      <c r="B36" t="s">
        <v>137</v>
      </c>
    </row>
    <row r="37" spans="1:4" x14ac:dyDescent="0.35">
      <c r="B37" t="s">
        <v>131</v>
      </c>
    </row>
    <row r="38" spans="1:4" x14ac:dyDescent="0.35">
      <c r="B38" t="s">
        <v>128</v>
      </c>
    </row>
    <row r="40" spans="1:4" x14ac:dyDescent="0.35">
      <c r="A40" t="s">
        <v>149</v>
      </c>
      <c r="B40" t="s">
        <v>51</v>
      </c>
      <c r="C40" t="s">
        <v>140</v>
      </c>
      <c r="D40" t="s">
        <v>146</v>
      </c>
    </row>
    <row r="41" spans="1:4" x14ac:dyDescent="0.35">
      <c r="B41" t="s">
        <v>129</v>
      </c>
      <c r="C41" t="s">
        <v>139</v>
      </c>
      <c r="D41" t="s">
        <v>44</v>
      </c>
    </row>
    <row r="42" spans="1:4" x14ac:dyDescent="0.35">
      <c r="B42" t="s">
        <v>130</v>
      </c>
      <c r="C42" t="s">
        <v>142</v>
      </c>
      <c r="D42" t="s">
        <v>65</v>
      </c>
    </row>
    <row r="43" spans="1:4" x14ac:dyDescent="0.35">
      <c r="B43" t="s">
        <v>127</v>
      </c>
      <c r="C43" t="s">
        <v>43</v>
      </c>
      <c r="D43" t="s">
        <v>144</v>
      </c>
    </row>
    <row r="44" spans="1:4" x14ac:dyDescent="0.35">
      <c r="B44" t="s">
        <v>59</v>
      </c>
      <c r="C44" t="s">
        <v>61</v>
      </c>
      <c r="D44" t="s">
        <v>145</v>
      </c>
    </row>
    <row r="45" spans="1:4" x14ac:dyDescent="0.35">
      <c r="B45" t="s">
        <v>134</v>
      </c>
      <c r="C45" t="s">
        <v>64</v>
      </c>
      <c r="D45" t="s">
        <v>147</v>
      </c>
    </row>
    <row r="46" spans="1:4" x14ac:dyDescent="0.35">
      <c r="B46" t="s">
        <v>135</v>
      </c>
      <c r="C46" t="s">
        <v>143</v>
      </c>
    </row>
    <row r="47" spans="1:4" x14ac:dyDescent="0.35">
      <c r="B47" t="s">
        <v>133</v>
      </c>
      <c r="C47" t="s">
        <v>141</v>
      </c>
    </row>
    <row r="48" spans="1:4" x14ac:dyDescent="0.35">
      <c r="B48" t="s">
        <v>136</v>
      </c>
    </row>
    <row r="49" spans="1:4" x14ac:dyDescent="0.35">
      <c r="B49" t="s">
        <v>138</v>
      </c>
    </row>
    <row r="50" spans="1:4" x14ac:dyDescent="0.35">
      <c r="B50" t="s">
        <v>137</v>
      </c>
    </row>
    <row r="51" spans="1:4" x14ac:dyDescent="0.35">
      <c r="B51" t="s">
        <v>131</v>
      </c>
    </row>
    <row r="52" spans="1:4" x14ac:dyDescent="0.35">
      <c r="B52" t="s">
        <v>128</v>
      </c>
    </row>
    <row r="54" spans="1:4" x14ac:dyDescent="0.35">
      <c r="A54" t="s">
        <v>150</v>
      </c>
      <c r="B54" t="s">
        <v>129</v>
      </c>
      <c r="C54" t="s">
        <v>140</v>
      </c>
      <c r="D54" t="s">
        <v>146</v>
      </c>
    </row>
    <row r="55" spans="1:4" x14ac:dyDescent="0.35">
      <c r="B55" t="s">
        <v>132</v>
      </c>
      <c r="C55" t="s">
        <v>139</v>
      </c>
      <c r="D55" t="s">
        <v>44</v>
      </c>
    </row>
    <row r="56" spans="1:4" x14ac:dyDescent="0.35">
      <c r="B56" t="s">
        <v>130</v>
      </c>
      <c r="C56" t="s">
        <v>142</v>
      </c>
      <c r="D56" t="s">
        <v>65</v>
      </c>
    </row>
    <row r="57" spans="1:4" x14ac:dyDescent="0.35">
      <c r="B57" t="s">
        <v>127</v>
      </c>
      <c r="C57" t="s">
        <v>43</v>
      </c>
      <c r="D57" t="s">
        <v>144</v>
      </c>
    </row>
    <row r="58" spans="1:4" x14ac:dyDescent="0.35">
      <c r="B58" t="s">
        <v>59</v>
      </c>
      <c r="C58" t="s">
        <v>61</v>
      </c>
      <c r="D58" t="s">
        <v>145</v>
      </c>
    </row>
    <row r="59" spans="1:4" x14ac:dyDescent="0.35">
      <c r="B59" t="s">
        <v>134</v>
      </c>
      <c r="C59" t="s">
        <v>64</v>
      </c>
      <c r="D59" t="s">
        <v>147</v>
      </c>
    </row>
    <row r="60" spans="1:4" x14ac:dyDescent="0.35">
      <c r="B60" t="s">
        <v>135</v>
      </c>
      <c r="C60" t="s">
        <v>143</v>
      </c>
    </row>
    <row r="61" spans="1:4" x14ac:dyDescent="0.35">
      <c r="B61" t="s">
        <v>37</v>
      </c>
      <c r="C61" t="s">
        <v>141</v>
      </c>
    </row>
    <row r="62" spans="1:4" x14ac:dyDescent="0.35">
      <c r="B62" t="s">
        <v>133</v>
      </c>
    </row>
    <row r="63" spans="1:4" x14ac:dyDescent="0.35">
      <c r="B63" t="s">
        <v>136</v>
      </c>
    </row>
    <row r="64" spans="1:4" x14ac:dyDescent="0.35">
      <c r="B64" t="s">
        <v>138</v>
      </c>
    </row>
    <row r="65" spans="1:4" x14ac:dyDescent="0.35">
      <c r="B65" t="s">
        <v>137</v>
      </c>
    </row>
    <row r="66" spans="1:4" x14ac:dyDescent="0.35">
      <c r="B66" t="s">
        <v>131</v>
      </c>
    </row>
    <row r="67" spans="1:4" x14ac:dyDescent="0.35">
      <c r="B67" t="s">
        <v>128</v>
      </c>
    </row>
    <row r="69" spans="1:4" x14ac:dyDescent="0.35">
      <c r="A69" t="s">
        <v>151</v>
      </c>
      <c r="B69" t="s">
        <v>129</v>
      </c>
      <c r="C69" t="s">
        <v>140</v>
      </c>
      <c r="D69" t="s">
        <v>146</v>
      </c>
    </row>
    <row r="70" spans="1:4" x14ac:dyDescent="0.35">
      <c r="B70" t="s">
        <v>132</v>
      </c>
      <c r="C70" t="s">
        <v>139</v>
      </c>
      <c r="D70" t="s">
        <v>65</v>
      </c>
    </row>
    <row r="71" spans="1:4" x14ac:dyDescent="0.35">
      <c r="B71" t="s">
        <v>130</v>
      </c>
      <c r="C71" t="s">
        <v>142</v>
      </c>
      <c r="D71" t="s">
        <v>144</v>
      </c>
    </row>
    <row r="72" spans="1:4" x14ac:dyDescent="0.35">
      <c r="B72" t="s">
        <v>127</v>
      </c>
      <c r="C72" t="s">
        <v>43</v>
      </c>
      <c r="D72" t="s">
        <v>145</v>
      </c>
    </row>
    <row r="73" spans="1:4" x14ac:dyDescent="0.35">
      <c r="B73" t="s">
        <v>59</v>
      </c>
      <c r="C73" t="s">
        <v>61</v>
      </c>
      <c r="D73" t="s">
        <v>147</v>
      </c>
    </row>
    <row r="74" spans="1:4" x14ac:dyDescent="0.35">
      <c r="B74" t="s">
        <v>134</v>
      </c>
      <c r="C74" t="s">
        <v>64</v>
      </c>
    </row>
    <row r="75" spans="1:4" x14ac:dyDescent="0.35">
      <c r="B75" t="s">
        <v>135</v>
      </c>
      <c r="C75" t="s">
        <v>143</v>
      </c>
    </row>
    <row r="76" spans="1:4" x14ac:dyDescent="0.35">
      <c r="B76" t="s">
        <v>37</v>
      </c>
      <c r="C76" t="s">
        <v>141</v>
      </c>
    </row>
    <row r="77" spans="1:4" x14ac:dyDescent="0.35">
      <c r="B77" t="s">
        <v>133</v>
      </c>
    </row>
    <row r="78" spans="1:4" x14ac:dyDescent="0.35">
      <c r="B78" t="s">
        <v>136</v>
      </c>
    </row>
    <row r="79" spans="1:4" x14ac:dyDescent="0.35">
      <c r="B79" t="s">
        <v>138</v>
      </c>
    </row>
    <row r="80" spans="1:4" x14ac:dyDescent="0.35">
      <c r="B80" t="s">
        <v>137</v>
      </c>
    </row>
    <row r="81" spans="1:4" x14ac:dyDescent="0.35">
      <c r="B81" t="s">
        <v>131</v>
      </c>
    </row>
    <row r="82" spans="1:4" x14ac:dyDescent="0.35">
      <c r="B82" t="s">
        <v>128</v>
      </c>
    </row>
    <row r="84" spans="1:4" x14ac:dyDescent="0.35">
      <c r="A84" t="s">
        <v>152</v>
      </c>
      <c r="B84" t="s">
        <v>51</v>
      </c>
      <c r="C84" t="s">
        <v>140</v>
      </c>
      <c r="D84" t="s">
        <v>146</v>
      </c>
    </row>
    <row r="85" spans="1:4" x14ac:dyDescent="0.35">
      <c r="B85" t="s">
        <v>129</v>
      </c>
      <c r="C85" t="s">
        <v>139</v>
      </c>
      <c r="D85" t="s">
        <v>44</v>
      </c>
    </row>
    <row r="86" spans="1:4" x14ac:dyDescent="0.35">
      <c r="B86" t="s">
        <v>132</v>
      </c>
      <c r="C86" t="s">
        <v>142</v>
      </c>
      <c r="D86" t="s">
        <v>65</v>
      </c>
    </row>
    <row r="87" spans="1:4" x14ac:dyDescent="0.35">
      <c r="B87" t="s">
        <v>130</v>
      </c>
      <c r="C87" t="s">
        <v>43</v>
      </c>
      <c r="D87" t="s">
        <v>144</v>
      </c>
    </row>
    <row r="88" spans="1:4" x14ac:dyDescent="0.35">
      <c r="B88" t="s">
        <v>127</v>
      </c>
      <c r="C88" t="s">
        <v>61</v>
      </c>
      <c r="D88" t="s">
        <v>145</v>
      </c>
    </row>
    <row r="89" spans="1:4" x14ac:dyDescent="0.35">
      <c r="B89" t="s">
        <v>134</v>
      </c>
      <c r="C89" t="s">
        <v>64</v>
      </c>
    </row>
    <row r="90" spans="1:4" x14ac:dyDescent="0.35">
      <c r="B90" t="s">
        <v>135</v>
      </c>
      <c r="C90" t="s">
        <v>143</v>
      </c>
    </row>
    <row r="91" spans="1:4" x14ac:dyDescent="0.35">
      <c r="B91" t="s">
        <v>37</v>
      </c>
      <c r="C91" t="s">
        <v>141</v>
      </c>
    </row>
    <row r="92" spans="1:4" x14ac:dyDescent="0.35">
      <c r="B92" t="s">
        <v>133</v>
      </c>
    </row>
    <row r="93" spans="1:4" x14ac:dyDescent="0.35">
      <c r="B93" t="s">
        <v>136</v>
      </c>
    </row>
    <row r="94" spans="1:4" x14ac:dyDescent="0.35">
      <c r="B94" t="s">
        <v>138</v>
      </c>
    </row>
    <row r="95" spans="1:4" x14ac:dyDescent="0.35">
      <c r="B95" t="s">
        <v>137</v>
      </c>
    </row>
    <row r="96" spans="1:4" x14ac:dyDescent="0.35">
      <c r="B96" t="s">
        <v>131</v>
      </c>
    </row>
    <row r="97" spans="1:4" x14ac:dyDescent="0.35">
      <c r="B97" t="s">
        <v>128</v>
      </c>
    </row>
    <row r="99" spans="1:4" x14ac:dyDescent="0.35">
      <c r="A99" t="s">
        <v>153</v>
      </c>
      <c r="B99" t="s">
        <v>51</v>
      </c>
      <c r="C99" t="s">
        <v>140</v>
      </c>
      <c r="D99" t="s">
        <v>146</v>
      </c>
    </row>
    <row r="100" spans="1:4" x14ac:dyDescent="0.35">
      <c r="B100" t="s">
        <v>129</v>
      </c>
      <c r="C100" t="s">
        <v>139</v>
      </c>
      <c r="D100" t="s">
        <v>44</v>
      </c>
    </row>
    <row r="101" spans="1:4" x14ac:dyDescent="0.35">
      <c r="B101" t="s">
        <v>132</v>
      </c>
      <c r="C101" t="s">
        <v>142</v>
      </c>
      <c r="D101" t="s">
        <v>65</v>
      </c>
    </row>
    <row r="102" spans="1:4" x14ac:dyDescent="0.35">
      <c r="B102" t="s">
        <v>130</v>
      </c>
      <c r="C102" t="s">
        <v>43</v>
      </c>
      <c r="D102" t="s">
        <v>144</v>
      </c>
    </row>
    <row r="103" spans="1:4" x14ac:dyDescent="0.35">
      <c r="B103" t="s">
        <v>127</v>
      </c>
      <c r="C103" t="s">
        <v>61</v>
      </c>
      <c r="D103" t="s">
        <v>145</v>
      </c>
    </row>
    <row r="104" spans="1:4" x14ac:dyDescent="0.35">
      <c r="B104" t="s">
        <v>59</v>
      </c>
      <c r="C104" t="s">
        <v>64</v>
      </c>
      <c r="D104" t="s">
        <v>147</v>
      </c>
    </row>
    <row r="105" spans="1:4" x14ac:dyDescent="0.35">
      <c r="B105" t="s">
        <v>134</v>
      </c>
      <c r="C105" t="s">
        <v>143</v>
      </c>
    </row>
    <row r="106" spans="1:4" x14ac:dyDescent="0.35">
      <c r="B106" t="s">
        <v>135</v>
      </c>
      <c r="C106" t="s">
        <v>141</v>
      </c>
    </row>
    <row r="107" spans="1:4" x14ac:dyDescent="0.35">
      <c r="B107" t="s">
        <v>37</v>
      </c>
    </row>
    <row r="108" spans="1:4" x14ac:dyDescent="0.35">
      <c r="B108" t="s">
        <v>133</v>
      </c>
    </row>
    <row r="109" spans="1:4" x14ac:dyDescent="0.35">
      <c r="B109" t="s">
        <v>136</v>
      </c>
    </row>
    <row r="110" spans="1:4" x14ac:dyDescent="0.35">
      <c r="B110" t="s">
        <v>138</v>
      </c>
    </row>
    <row r="111" spans="1:4" x14ac:dyDescent="0.35">
      <c r="B111" t="s">
        <v>137</v>
      </c>
    </row>
    <row r="112" spans="1:4" x14ac:dyDescent="0.35">
      <c r="B112" t="s">
        <v>131</v>
      </c>
    </row>
    <row r="113" spans="2:2" x14ac:dyDescent="0.35">
      <c r="B113" t="s">
        <v>128</v>
      </c>
    </row>
  </sheetData>
  <sortState xmlns:xlrd2="http://schemas.microsoft.com/office/spreadsheetml/2017/richdata2" ref="B4:B7">
    <sortCondition ref="B4:B7"/>
  </sortState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07CD3-9775-4513-B0C6-85DEC353A786}">
  <sheetPr>
    <tabColor rgb="FF92D050"/>
  </sheetPr>
  <dimension ref="A1:N66"/>
  <sheetViews>
    <sheetView tabSelected="1" workbookViewId="0">
      <selection activeCell="Q16" sqref="Q16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0" customWidth="1"/>
    <col min="4" max="4" width="38.26953125" customWidth="1"/>
    <col min="5" max="5" width="31.81640625" customWidth="1"/>
    <col min="6" max="6" width="11.7265625" customWidth="1"/>
    <col min="7" max="7" width="14.26953125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3</v>
      </c>
      <c r="E4" s="64"/>
      <c r="F4" s="65" t="str">
        <f>IF(F53=0,"","Congratulations!")</f>
        <v/>
      </c>
      <c r="G4" s="65"/>
    </row>
    <row r="5" spans="1:14" ht="16.75" customHeight="1" thickBot="1" x14ac:dyDescent="0.4"/>
    <row r="6" spans="1:14" s="6" customFormat="1" ht="19" thickBot="1" x14ac:dyDescent="0.5">
      <c r="A6" s="18" t="s">
        <v>4</v>
      </c>
      <c r="B6" s="19" t="s">
        <v>5</v>
      </c>
      <c r="C6" s="20" t="s">
        <v>6</v>
      </c>
      <c r="D6" s="20" t="s">
        <v>7</v>
      </c>
      <c r="E6" s="20" t="s">
        <v>8</v>
      </c>
      <c r="F6" s="20" t="s">
        <v>9</v>
      </c>
      <c r="G6" s="22" t="s">
        <v>10</v>
      </c>
    </row>
    <row r="7" spans="1:14" s="23" customFormat="1" ht="25.75" customHeight="1" x14ac:dyDescent="0.35">
      <c r="A7" s="24">
        <v>1</v>
      </c>
      <c r="B7" s="25">
        <v>1</v>
      </c>
      <c r="C7" s="26" t="s">
        <v>21</v>
      </c>
      <c r="D7" s="26" t="s">
        <v>11</v>
      </c>
      <c r="E7" s="26"/>
      <c r="F7" s="27"/>
      <c r="G7" s="28">
        <f>IF(F7&lt;&gt;0,"Done",0)</f>
        <v>0</v>
      </c>
    </row>
    <row r="8" spans="1:14" s="23" customFormat="1" ht="25.75" customHeight="1" x14ac:dyDescent="0.35">
      <c r="A8" s="29">
        <v>1</v>
      </c>
      <c r="B8" s="30">
        <v>2</v>
      </c>
      <c r="C8" s="31" t="s">
        <v>21</v>
      </c>
      <c r="D8" s="31" t="s">
        <v>12</v>
      </c>
      <c r="E8" s="31"/>
      <c r="F8" s="32"/>
      <c r="G8" s="33">
        <f t="shared" ref="G8:G9" si="0">IF(F8&lt;&gt;0,"Done",0)</f>
        <v>0</v>
      </c>
    </row>
    <row r="9" spans="1:14" s="23" customFormat="1" ht="31" x14ac:dyDescent="0.35">
      <c r="A9" s="29">
        <v>1</v>
      </c>
      <c r="B9" s="30">
        <v>3</v>
      </c>
      <c r="C9" s="31" t="s">
        <v>21</v>
      </c>
      <c r="D9" s="34" t="s">
        <v>72</v>
      </c>
      <c r="E9" s="31"/>
      <c r="F9" s="32"/>
      <c r="G9" s="33">
        <f t="shared" si="0"/>
        <v>0</v>
      </c>
    </row>
    <row r="10" spans="1:14" s="23" customFormat="1" ht="25.75" customHeight="1" x14ac:dyDescent="0.35">
      <c r="A10" s="29">
        <v>1</v>
      </c>
      <c r="B10" s="30">
        <v>4</v>
      </c>
      <c r="C10" s="31" t="s">
        <v>21</v>
      </c>
      <c r="D10" s="31" t="s">
        <v>73</v>
      </c>
      <c r="E10" s="31"/>
      <c r="F10" s="32"/>
      <c r="G10" s="33">
        <f>IF(F10&lt;&gt;0,"Done",0)</f>
        <v>0</v>
      </c>
    </row>
    <row r="11" spans="1:14" s="23" customFormat="1" ht="25.75" customHeight="1" x14ac:dyDescent="0.35">
      <c r="A11" s="29">
        <v>1</v>
      </c>
      <c r="B11" s="30">
        <v>4</v>
      </c>
      <c r="C11" s="31" t="s">
        <v>21</v>
      </c>
      <c r="D11" s="31" t="s">
        <v>74</v>
      </c>
      <c r="E11" s="31"/>
      <c r="F11" s="32"/>
      <c r="G11" s="33">
        <f>IF(F11&lt;&gt;0,"Done",0)</f>
        <v>0</v>
      </c>
      <c r="N11" s="23" t="s">
        <v>18</v>
      </c>
    </row>
    <row r="12" spans="1:14" s="23" customFormat="1" ht="25.75" customHeight="1" x14ac:dyDescent="0.35">
      <c r="A12" s="35">
        <v>1</v>
      </c>
      <c r="B12" s="36">
        <v>4</v>
      </c>
      <c r="C12" s="37" t="s">
        <v>21</v>
      </c>
      <c r="D12" s="37" t="s">
        <v>75</v>
      </c>
      <c r="E12" s="68"/>
      <c r="F12" s="38"/>
      <c r="G12" s="39">
        <f>IF(F12&lt;&gt;0,"Done",0)</f>
        <v>0</v>
      </c>
    </row>
    <row r="13" spans="1:14" s="23" customFormat="1" ht="25.75" customHeight="1" x14ac:dyDescent="0.35">
      <c r="A13" s="35">
        <v>1</v>
      </c>
      <c r="B13" s="36">
        <v>5</v>
      </c>
      <c r="C13" s="37" t="s">
        <v>27</v>
      </c>
      <c r="D13" s="37" t="s">
        <v>80</v>
      </c>
      <c r="E13" s="68"/>
      <c r="F13" s="38"/>
      <c r="G13" s="39">
        <f t="shared" ref="G13:G14" si="1">IF(F13&lt;&gt;0,"Done",0)</f>
        <v>0</v>
      </c>
    </row>
    <row r="14" spans="1:14" s="23" customFormat="1" ht="25.75" customHeight="1" thickBot="1" x14ac:dyDescent="0.4">
      <c r="A14" s="40">
        <v>1</v>
      </c>
      <c r="B14" s="41">
        <v>6</v>
      </c>
      <c r="C14" s="37" t="s">
        <v>27</v>
      </c>
      <c r="D14" s="42" t="s">
        <v>81</v>
      </c>
      <c r="E14" s="69"/>
      <c r="F14" s="43"/>
      <c r="G14" s="44">
        <f t="shared" si="1"/>
        <v>0</v>
      </c>
    </row>
    <row r="15" spans="1:14" ht="20.5" customHeight="1" thickBot="1" x14ac:dyDescent="0.4">
      <c r="A15" s="56"/>
      <c r="B15" s="57"/>
      <c r="C15" s="58"/>
      <c r="D15" s="59"/>
      <c r="E15" s="59"/>
      <c r="F15" s="60">
        <f>IF(COUNTIF(G7:G14,"Done")=8,"Congratulation",0)</f>
        <v>0</v>
      </c>
      <c r="G15" s="61"/>
    </row>
    <row r="16" spans="1:14" ht="25.75" customHeight="1" x14ac:dyDescent="0.35">
      <c r="A16" s="24">
        <v>2</v>
      </c>
      <c r="B16" s="25">
        <v>1</v>
      </c>
      <c r="C16" s="26" t="s">
        <v>21</v>
      </c>
      <c r="D16" s="26" t="s">
        <v>22</v>
      </c>
      <c r="E16" s="26"/>
      <c r="F16" s="27"/>
      <c r="G16" s="28">
        <f t="shared" ref="G16:G22" si="2">IF(F16&lt;&gt;0,"Done",0)</f>
        <v>0</v>
      </c>
    </row>
    <row r="17" spans="1:7" ht="25.75" customHeight="1" x14ac:dyDescent="0.35">
      <c r="A17" s="29">
        <v>2</v>
      </c>
      <c r="B17" s="30">
        <v>2</v>
      </c>
      <c r="C17" s="31" t="s">
        <v>21</v>
      </c>
      <c r="D17" s="31" t="s">
        <v>23</v>
      </c>
      <c r="E17" s="31"/>
      <c r="F17" s="32"/>
      <c r="G17" s="33">
        <f t="shared" si="2"/>
        <v>0</v>
      </c>
    </row>
    <row r="18" spans="1:7" ht="25.75" customHeight="1" x14ac:dyDescent="0.35">
      <c r="A18" s="29">
        <v>2</v>
      </c>
      <c r="B18" s="30">
        <v>3</v>
      </c>
      <c r="C18" s="31" t="s">
        <v>21</v>
      </c>
      <c r="D18" s="31" t="s">
        <v>24</v>
      </c>
      <c r="E18" s="31"/>
      <c r="F18" s="32"/>
      <c r="G18" s="33">
        <f t="shared" si="2"/>
        <v>0</v>
      </c>
    </row>
    <row r="19" spans="1:7" ht="25.75" customHeight="1" x14ac:dyDescent="0.35">
      <c r="A19" s="35">
        <v>2</v>
      </c>
      <c r="B19" s="36">
        <v>4</v>
      </c>
      <c r="C19" s="37" t="s">
        <v>27</v>
      </c>
      <c r="D19" s="37" t="s">
        <v>82</v>
      </c>
      <c r="E19" s="68"/>
      <c r="F19" s="38"/>
      <c r="G19" s="39">
        <f t="shared" si="2"/>
        <v>0</v>
      </c>
    </row>
    <row r="20" spans="1:7" ht="25.75" customHeight="1" x14ac:dyDescent="0.35">
      <c r="A20" s="35">
        <v>2</v>
      </c>
      <c r="B20" s="36">
        <v>5</v>
      </c>
      <c r="C20" s="37" t="s">
        <v>27</v>
      </c>
      <c r="D20" s="37" t="s">
        <v>83</v>
      </c>
      <c r="E20" s="68"/>
      <c r="F20" s="38"/>
      <c r="G20" s="39">
        <f t="shared" si="2"/>
        <v>0</v>
      </c>
    </row>
    <row r="21" spans="1:7" ht="25.75" customHeight="1" x14ac:dyDescent="0.35">
      <c r="A21" s="35">
        <v>2</v>
      </c>
      <c r="B21" s="36">
        <v>6</v>
      </c>
      <c r="C21" s="37" t="s">
        <v>27</v>
      </c>
      <c r="D21" s="37" t="s">
        <v>84</v>
      </c>
      <c r="E21" s="68"/>
      <c r="F21" s="38"/>
      <c r="G21" s="39">
        <f t="shared" si="2"/>
        <v>0</v>
      </c>
    </row>
    <row r="22" spans="1:7" ht="25.75" customHeight="1" thickBot="1" x14ac:dyDescent="0.4">
      <c r="A22" s="40">
        <v>2</v>
      </c>
      <c r="B22" s="41">
        <v>7</v>
      </c>
      <c r="C22" s="37" t="s">
        <v>27</v>
      </c>
      <c r="D22" s="42" t="s">
        <v>85</v>
      </c>
      <c r="E22" s="68"/>
      <c r="F22" s="43"/>
      <c r="G22" s="44">
        <f t="shared" si="2"/>
        <v>0</v>
      </c>
    </row>
    <row r="23" spans="1:7" ht="19" customHeight="1" thickBot="1" x14ac:dyDescent="0.4">
      <c r="A23" s="56"/>
      <c r="B23" s="57"/>
      <c r="C23" s="58"/>
      <c r="D23" s="59"/>
      <c r="E23" s="59"/>
      <c r="F23" s="60">
        <f>IF(AND(COUNTIF(G16:G22,"Done")=7,F15&lt;&gt;0),"Congratulation",0)</f>
        <v>0</v>
      </c>
      <c r="G23" s="61"/>
    </row>
    <row r="24" spans="1:7" ht="25.75" customHeight="1" x14ac:dyDescent="0.35">
      <c r="A24" s="24">
        <v>3</v>
      </c>
      <c r="B24" s="25">
        <v>1</v>
      </c>
      <c r="C24" s="26" t="s">
        <v>21</v>
      </c>
      <c r="D24" s="26" t="s">
        <v>25</v>
      </c>
      <c r="E24" s="26"/>
      <c r="F24" s="26"/>
      <c r="G24" s="28">
        <f>IF(F24&lt;&gt;0,"Done",0)</f>
        <v>0</v>
      </c>
    </row>
    <row r="25" spans="1:7" ht="25.75" customHeight="1" x14ac:dyDescent="0.35">
      <c r="A25" s="29">
        <v>3</v>
      </c>
      <c r="B25" s="30">
        <v>2</v>
      </c>
      <c r="C25" s="31" t="s">
        <v>26</v>
      </c>
      <c r="D25" s="31"/>
      <c r="E25" s="31"/>
      <c r="F25" s="31"/>
      <c r="G25" s="33">
        <f t="shared" ref="G25:G30" si="3">IF(F25&lt;&gt;0,"Done",0)</f>
        <v>0</v>
      </c>
    </row>
    <row r="26" spans="1:7" ht="25.75" customHeight="1" x14ac:dyDescent="0.35">
      <c r="A26" s="29">
        <v>3</v>
      </c>
      <c r="B26" s="30">
        <v>3</v>
      </c>
      <c r="C26" s="31" t="s">
        <v>26</v>
      </c>
      <c r="D26" s="31"/>
      <c r="E26" s="31"/>
      <c r="F26" s="31"/>
      <c r="G26" s="33">
        <f t="shared" si="3"/>
        <v>0</v>
      </c>
    </row>
    <row r="27" spans="1:7" ht="25.75" customHeight="1" x14ac:dyDescent="0.35">
      <c r="A27" s="35">
        <v>3</v>
      </c>
      <c r="B27" s="36">
        <v>4</v>
      </c>
      <c r="C27" s="37" t="s">
        <v>27</v>
      </c>
      <c r="D27" s="37" t="s">
        <v>84</v>
      </c>
      <c r="E27" s="68"/>
      <c r="F27" s="38"/>
      <c r="G27" s="39">
        <f t="shared" si="3"/>
        <v>0</v>
      </c>
    </row>
    <row r="28" spans="1:7" ht="25.75" customHeight="1" x14ac:dyDescent="0.35">
      <c r="A28" s="35">
        <v>3</v>
      </c>
      <c r="B28" s="36">
        <v>5</v>
      </c>
      <c r="C28" s="37" t="s">
        <v>27</v>
      </c>
      <c r="D28" s="37" t="s">
        <v>79</v>
      </c>
      <c r="E28" s="68"/>
      <c r="F28" s="38"/>
      <c r="G28" s="39">
        <f t="shared" si="3"/>
        <v>0</v>
      </c>
    </row>
    <row r="29" spans="1:7" ht="25.75" customHeight="1" x14ac:dyDescent="0.35">
      <c r="A29" s="35">
        <v>3</v>
      </c>
      <c r="B29" s="36">
        <v>6</v>
      </c>
      <c r="C29" s="37" t="s">
        <v>27</v>
      </c>
      <c r="D29" s="37" t="s">
        <v>86</v>
      </c>
      <c r="E29" s="68"/>
      <c r="F29" s="38"/>
      <c r="G29" s="39">
        <f t="shared" si="3"/>
        <v>0</v>
      </c>
    </row>
    <row r="30" spans="1:7" ht="25.75" customHeight="1" thickBot="1" x14ac:dyDescent="0.4">
      <c r="A30" s="45">
        <v>3</v>
      </c>
      <c r="B30" s="46">
        <v>7</v>
      </c>
      <c r="C30" s="47" t="s">
        <v>76</v>
      </c>
      <c r="D30" s="47" t="s">
        <v>77</v>
      </c>
      <c r="E30" s="47"/>
      <c r="F30" s="48"/>
      <c r="G30" s="49">
        <f t="shared" si="3"/>
        <v>0</v>
      </c>
    </row>
    <row r="31" spans="1:7" ht="20.5" customHeight="1" thickBot="1" x14ac:dyDescent="0.4">
      <c r="A31" s="56"/>
      <c r="B31" s="57"/>
      <c r="C31" s="58"/>
      <c r="D31" s="59"/>
      <c r="E31" s="59"/>
      <c r="F31" s="60">
        <f>IF(AND(COUNTIF(G24:G30,"Done")=7,F23&lt;&gt;0),"Congratulation",0)</f>
        <v>0</v>
      </c>
      <c r="G31" s="61"/>
    </row>
    <row r="32" spans="1:7" ht="25.75" customHeight="1" x14ac:dyDescent="0.35">
      <c r="A32" s="24">
        <v>4</v>
      </c>
      <c r="B32" s="25">
        <v>1</v>
      </c>
      <c r="C32" s="26" t="s">
        <v>21</v>
      </c>
      <c r="D32" s="26" t="s">
        <v>30</v>
      </c>
      <c r="E32" s="26"/>
      <c r="F32" s="26"/>
      <c r="G32" s="28">
        <f>IF(F32&lt;&gt;0,"Done",0)</f>
        <v>0</v>
      </c>
    </row>
    <row r="33" spans="1:7" ht="25.75" customHeight="1" x14ac:dyDescent="0.35">
      <c r="A33" s="29">
        <v>4</v>
      </c>
      <c r="B33" s="30">
        <v>2</v>
      </c>
      <c r="C33" s="31" t="s">
        <v>26</v>
      </c>
      <c r="D33" s="31"/>
      <c r="E33" s="31"/>
      <c r="F33" s="31"/>
      <c r="G33" s="33">
        <f>IF(F33&lt;&gt;0,"Done",0)</f>
        <v>0</v>
      </c>
    </row>
    <row r="34" spans="1:7" ht="25.75" customHeight="1" x14ac:dyDescent="0.35">
      <c r="A34" s="35">
        <v>4</v>
      </c>
      <c r="B34" s="36">
        <v>3</v>
      </c>
      <c r="C34" s="37" t="s">
        <v>27</v>
      </c>
      <c r="D34" s="37" t="s">
        <v>86</v>
      </c>
      <c r="E34" s="68"/>
      <c r="F34" s="38"/>
      <c r="G34" s="39">
        <f t="shared" ref="G34:G39" si="4">IF(F34&lt;&gt;0,"Done",0)</f>
        <v>0</v>
      </c>
    </row>
    <row r="35" spans="1:7" ht="25.75" customHeight="1" x14ac:dyDescent="0.35">
      <c r="A35" s="35">
        <v>4</v>
      </c>
      <c r="B35" s="36">
        <v>4</v>
      </c>
      <c r="C35" s="37" t="s">
        <v>27</v>
      </c>
      <c r="D35" s="37" t="s">
        <v>84</v>
      </c>
      <c r="E35" s="68"/>
      <c r="F35" s="38"/>
      <c r="G35" s="39">
        <f t="shared" si="4"/>
        <v>0</v>
      </c>
    </row>
    <row r="36" spans="1:7" ht="25.75" customHeight="1" x14ac:dyDescent="0.35">
      <c r="A36" s="35">
        <v>4</v>
      </c>
      <c r="B36" s="36">
        <v>5</v>
      </c>
      <c r="C36" s="37" t="s">
        <v>27</v>
      </c>
      <c r="D36" s="37" t="s">
        <v>87</v>
      </c>
      <c r="E36" s="68"/>
      <c r="F36" s="38"/>
      <c r="G36" s="39">
        <f t="shared" si="4"/>
        <v>0</v>
      </c>
    </row>
    <row r="37" spans="1:7" ht="48" customHeight="1" x14ac:dyDescent="0.35">
      <c r="A37" s="35">
        <v>4</v>
      </c>
      <c r="B37" s="36">
        <v>6</v>
      </c>
      <c r="C37" s="37" t="s">
        <v>27</v>
      </c>
      <c r="D37" s="50" t="s">
        <v>88</v>
      </c>
      <c r="E37" s="68"/>
      <c r="F37" s="38"/>
      <c r="G37" s="39">
        <f t="shared" si="4"/>
        <v>0</v>
      </c>
    </row>
    <row r="38" spans="1:7" ht="25.75" customHeight="1" x14ac:dyDescent="0.35">
      <c r="A38" s="51">
        <v>4</v>
      </c>
      <c r="B38" s="52">
        <v>7</v>
      </c>
      <c r="C38" s="53" t="s">
        <v>76</v>
      </c>
      <c r="D38" s="53" t="s">
        <v>77</v>
      </c>
      <c r="E38" s="53"/>
      <c r="F38" s="54"/>
      <c r="G38" s="49">
        <f t="shared" si="4"/>
        <v>0</v>
      </c>
    </row>
    <row r="39" spans="1:7" ht="25.75" customHeight="1" thickBot="1" x14ac:dyDescent="0.4">
      <c r="A39" s="45">
        <v>4</v>
      </c>
      <c r="B39" s="46">
        <v>8</v>
      </c>
      <c r="C39" s="47" t="s">
        <v>76</v>
      </c>
      <c r="D39" s="47" t="s">
        <v>78</v>
      </c>
      <c r="E39" s="47"/>
      <c r="F39" s="48"/>
      <c r="G39" s="55">
        <f t="shared" si="4"/>
        <v>0</v>
      </c>
    </row>
    <row r="40" spans="1:7" ht="20.5" customHeight="1" thickBot="1" x14ac:dyDescent="0.4">
      <c r="A40" s="56"/>
      <c r="B40" s="57"/>
      <c r="C40" s="58"/>
      <c r="D40" s="59"/>
      <c r="E40" s="59"/>
      <c r="F40" s="60">
        <f>IF(AND(COUNTIF(G32:G39,"Done")=8,F31&lt;&gt;0),"Congratulation",0)</f>
        <v>0</v>
      </c>
      <c r="G40" s="61"/>
    </row>
    <row r="41" spans="1:7" ht="25.75" customHeight="1" x14ac:dyDescent="0.35">
      <c r="A41" s="24">
        <v>5</v>
      </c>
      <c r="B41" s="25">
        <v>1</v>
      </c>
      <c r="C41" s="26" t="s">
        <v>21</v>
      </c>
      <c r="D41" s="26" t="s">
        <v>31</v>
      </c>
      <c r="E41" s="26"/>
      <c r="F41" s="26"/>
      <c r="G41" s="28">
        <f>IF(F41&lt;&gt;0,"Done",0)</f>
        <v>0</v>
      </c>
    </row>
    <row r="42" spans="1:7" ht="25.75" customHeight="1" x14ac:dyDescent="0.35">
      <c r="A42" s="29">
        <v>5</v>
      </c>
      <c r="B42" s="30">
        <v>2</v>
      </c>
      <c r="C42" s="31" t="s">
        <v>26</v>
      </c>
      <c r="D42" s="31"/>
      <c r="E42" s="31"/>
      <c r="F42" s="31"/>
      <c r="G42" s="33">
        <f>IF(F42&lt;&gt;0,"Done",0)</f>
        <v>0</v>
      </c>
    </row>
    <row r="43" spans="1:7" ht="25.75" customHeight="1" x14ac:dyDescent="0.35">
      <c r="A43" s="29">
        <v>5</v>
      </c>
      <c r="B43" s="30">
        <v>3</v>
      </c>
      <c r="C43" s="31" t="s">
        <v>21</v>
      </c>
      <c r="D43" s="31" t="s">
        <v>32</v>
      </c>
      <c r="E43" s="31"/>
      <c r="F43" s="31"/>
      <c r="G43" s="33">
        <f>IF(F43&lt;&gt;0,"Done",0)</f>
        <v>0</v>
      </c>
    </row>
    <row r="44" spans="1:7" ht="25.75" customHeight="1" x14ac:dyDescent="0.35">
      <c r="A44" s="35">
        <v>5</v>
      </c>
      <c r="B44" s="36">
        <v>4</v>
      </c>
      <c r="C44" s="37" t="s">
        <v>27</v>
      </c>
      <c r="D44" s="37" t="s">
        <v>87</v>
      </c>
      <c r="E44" s="68"/>
      <c r="F44" s="38"/>
      <c r="G44" s="39">
        <f t="shared" ref="G44:G52" si="5">IF(F44&lt;&gt;0,"Done",0)</f>
        <v>0</v>
      </c>
    </row>
    <row r="45" spans="1:7" ht="25.75" customHeight="1" x14ac:dyDescent="0.35">
      <c r="A45" s="35">
        <v>5</v>
      </c>
      <c r="B45" s="36">
        <v>5</v>
      </c>
      <c r="C45" s="37" t="s">
        <v>27</v>
      </c>
      <c r="D45" s="37" t="s">
        <v>86</v>
      </c>
      <c r="E45" s="68"/>
      <c r="F45" s="38"/>
      <c r="G45" s="39">
        <f t="shared" si="5"/>
        <v>0</v>
      </c>
    </row>
    <row r="46" spans="1:7" ht="25.75" customHeight="1" x14ac:dyDescent="0.35">
      <c r="A46" s="35">
        <v>5</v>
      </c>
      <c r="B46" s="36">
        <v>6</v>
      </c>
      <c r="C46" s="37" t="s">
        <v>27</v>
      </c>
      <c r="D46" s="37" t="s">
        <v>84</v>
      </c>
      <c r="E46" s="68"/>
      <c r="F46" s="38"/>
      <c r="G46" s="39">
        <f t="shared" si="5"/>
        <v>0</v>
      </c>
    </row>
    <row r="47" spans="1:7" ht="25.75" customHeight="1" x14ac:dyDescent="0.35">
      <c r="A47" s="35">
        <v>5</v>
      </c>
      <c r="B47" s="36">
        <v>7</v>
      </c>
      <c r="C47" s="37" t="s">
        <v>27</v>
      </c>
      <c r="D47" s="37" t="s">
        <v>87</v>
      </c>
      <c r="E47" s="68"/>
      <c r="F47" s="38"/>
      <c r="G47" s="39">
        <f t="shared" si="5"/>
        <v>0</v>
      </c>
    </row>
    <row r="48" spans="1:7" ht="25.75" customHeight="1" x14ac:dyDescent="0.35">
      <c r="A48" s="35">
        <v>5</v>
      </c>
      <c r="B48" s="36">
        <v>8</v>
      </c>
      <c r="C48" s="37" t="s">
        <v>27</v>
      </c>
      <c r="D48" s="37" t="s">
        <v>86</v>
      </c>
      <c r="E48" s="68"/>
      <c r="F48" s="38"/>
      <c r="G48" s="39">
        <f t="shared" si="5"/>
        <v>0</v>
      </c>
    </row>
    <row r="49" spans="1:7" ht="25.75" customHeight="1" x14ac:dyDescent="0.35">
      <c r="A49" s="35">
        <v>5</v>
      </c>
      <c r="B49" s="36">
        <v>9</v>
      </c>
      <c r="C49" s="37" t="s">
        <v>27</v>
      </c>
      <c r="D49" s="37" t="s">
        <v>84</v>
      </c>
      <c r="E49" s="68"/>
      <c r="F49" s="38"/>
      <c r="G49" s="39">
        <f t="shared" si="5"/>
        <v>0</v>
      </c>
    </row>
    <row r="50" spans="1:7" ht="62" x14ac:dyDescent="0.35">
      <c r="A50" s="35">
        <v>5</v>
      </c>
      <c r="B50" s="36">
        <v>10</v>
      </c>
      <c r="C50" s="37" t="s">
        <v>27</v>
      </c>
      <c r="D50" s="50" t="s">
        <v>90</v>
      </c>
      <c r="E50" s="68"/>
      <c r="F50" s="38"/>
      <c r="G50" s="39">
        <f t="shared" si="5"/>
        <v>0</v>
      </c>
    </row>
    <row r="51" spans="1:7" ht="25.75" customHeight="1" x14ac:dyDescent="0.35">
      <c r="A51" s="51">
        <v>5</v>
      </c>
      <c r="B51" s="52">
        <v>11</v>
      </c>
      <c r="C51" s="53" t="s">
        <v>76</v>
      </c>
      <c r="D51" s="53" t="s">
        <v>77</v>
      </c>
      <c r="E51" s="53"/>
      <c r="F51" s="54"/>
      <c r="G51" s="49">
        <f t="shared" si="5"/>
        <v>0</v>
      </c>
    </row>
    <row r="52" spans="1:7" ht="25.75" customHeight="1" thickBot="1" x14ac:dyDescent="0.4">
      <c r="A52" s="45">
        <v>5</v>
      </c>
      <c r="B52" s="46">
        <v>12</v>
      </c>
      <c r="C52" s="47" t="s">
        <v>76</v>
      </c>
      <c r="D52" s="47" t="s">
        <v>89</v>
      </c>
      <c r="E52" s="47"/>
      <c r="F52" s="48"/>
      <c r="G52" s="55">
        <f t="shared" si="5"/>
        <v>0</v>
      </c>
    </row>
    <row r="53" spans="1:7" ht="20.5" customHeight="1" thickBot="1" x14ac:dyDescent="0.4">
      <c r="A53" s="56"/>
      <c r="B53" s="57"/>
      <c r="C53" s="58"/>
      <c r="D53" s="59"/>
      <c r="E53" s="59"/>
      <c r="F53" s="60">
        <f>IF(AND(COUNTIF(G41:G52,"Done")=12,F40&lt;&gt;0),"Congratulation",0)</f>
        <v>0</v>
      </c>
      <c r="G53" s="61"/>
    </row>
    <row r="54" spans="1:7" ht="20.5" customHeight="1" x14ac:dyDescent="0.35"/>
    <row r="55" spans="1:7" ht="20.5" customHeight="1" x14ac:dyDescent="0.35"/>
    <row r="56" spans="1:7" ht="20.5" customHeight="1" x14ac:dyDescent="0.35"/>
    <row r="57" spans="1:7" ht="20.5" customHeight="1" x14ac:dyDescent="0.35"/>
    <row r="58" spans="1:7" ht="20.5" customHeight="1" x14ac:dyDescent="0.35"/>
    <row r="59" spans="1:7" ht="20.5" customHeight="1" x14ac:dyDescent="0.35"/>
    <row r="60" spans="1:7" ht="20.5" customHeight="1" x14ac:dyDescent="0.35"/>
    <row r="61" spans="1:7" ht="20.5" customHeight="1" x14ac:dyDescent="0.35"/>
    <row r="62" spans="1:7" ht="20.5" customHeight="1" x14ac:dyDescent="0.35"/>
    <row r="63" spans="1:7" ht="20.5" customHeight="1" x14ac:dyDescent="0.35"/>
    <row r="64" spans="1:7" ht="20.5" customHeight="1" x14ac:dyDescent="0.35"/>
    <row r="65" ht="20.5" customHeight="1" x14ac:dyDescent="0.35"/>
    <row r="66" ht="20.5" customHeight="1" x14ac:dyDescent="0.35"/>
  </sheetData>
  <mergeCells count="9">
    <mergeCell ref="F31:G31"/>
    <mergeCell ref="F40:G40"/>
    <mergeCell ref="F53:G53"/>
    <mergeCell ref="A1:G1"/>
    <mergeCell ref="D3:E3"/>
    <mergeCell ref="D4:E4"/>
    <mergeCell ref="F4:G4"/>
    <mergeCell ref="F15:G15"/>
    <mergeCell ref="F23:G23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2BE0660E-20BC-4E1D-BA93-3B879D8920F1}">
          <x14:formula1>
            <xm:f>Lists!$B$4:$B$8</xm:f>
          </x14:formula1>
          <xm:sqref>E30</xm:sqref>
        </x14:dataValidation>
        <x14:dataValidation type="list" allowBlank="1" showInputMessage="1" showErrorMessage="1" xr:uid="{4EC5E4C8-1E30-45C3-82C5-34F65F255F7F}">
          <x14:formula1>
            <xm:f>Lists!$C$4:$C$8</xm:f>
          </x14:formula1>
          <xm:sqref>E38</xm:sqref>
        </x14:dataValidation>
        <x14:dataValidation type="list" allowBlank="1" showInputMessage="1" showErrorMessage="1" xr:uid="{D77EDFD3-CAEA-4C1E-8594-7D7ED946C515}">
          <x14:formula1>
            <xm:f>Lists!$C$11:$C$21</xm:f>
          </x14:formula1>
          <xm:sqref>E39</xm:sqref>
        </x14:dataValidation>
        <x14:dataValidation type="list" allowBlank="1" showInputMessage="1" showErrorMessage="1" xr:uid="{1DB8546E-425E-4DC4-A3F2-FBFDAC37A595}">
          <x14:formula1>
            <xm:f>Lists!$D$4:$D$7</xm:f>
          </x14:formula1>
          <xm:sqref>E51</xm:sqref>
        </x14:dataValidation>
        <x14:dataValidation type="list" allowBlank="1" showInputMessage="1" showErrorMessage="1" xr:uid="{72E1923A-6CBE-4D00-9FCF-34C06967C0B1}">
          <x14:formula1>
            <xm:f>Lists!$D$11:$D$22</xm:f>
          </x14:formula1>
          <xm:sqref>E52</xm:sqref>
        </x14:dataValidation>
        <x14:dataValidation type="list" allowBlank="1" showInputMessage="1" showErrorMessage="1" xr:uid="{1B089ADD-E1FD-4173-999A-D45FEB3B019B}">
          <x14:formula1>
            <xm:f>Lists!$B$24:$B$39</xm:f>
          </x14:formula1>
          <xm:sqref>D25:D26</xm:sqref>
        </x14:dataValidation>
        <x14:dataValidation type="list" allowBlank="1" showInputMessage="1" showErrorMessage="1" xr:uid="{BE6D65D8-A6DD-4032-9094-A5A17D11D953}">
          <x14:formula1>
            <xm:f>Lists!$C$24:$C$32</xm:f>
          </x14:formula1>
          <xm:sqref>D33</xm:sqref>
        </x14:dataValidation>
        <x14:dataValidation type="list" allowBlank="1" showInputMessage="1" showErrorMessage="1" xr:uid="{D09DA965-5F74-4BE9-ACE3-FD22793D9D39}">
          <x14:formula1>
            <xm:f>Lists!$D$24:$D$30</xm:f>
          </x14:formula1>
          <xm:sqref>D42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11F98-E6D9-4080-A89D-51398A38F580}">
  <sheetPr>
    <tabColor rgb="FF92D050"/>
  </sheetPr>
  <dimension ref="A1:N66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0" customWidth="1"/>
    <col min="4" max="4" width="38.26953125" customWidth="1"/>
    <col min="5" max="5" width="31.81640625" customWidth="1"/>
    <col min="6" max="6" width="11.7265625" customWidth="1"/>
    <col min="7" max="7" width="14.26953125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35</v>
      </c>
      <c r="E4" s="64"/>
      <c r="F4" s="65" t="str">
        <f>IF(F53=0,"","Congratulations!")</f>
        <v/>
      </c>
      <c r="G4" s="65"/>
    </row>
    <row r="5" spans="1:14" ht="16.75" customHeight="1" thickBot="1" x14ac:dyDescent="0.4"/>
    <row r="6" spans="1:14" s="6" customFormat="1" ht="19" thickBot="1" x14ac:dyDescent="0.5">
      <c r="A6" s="18" t="s">
        <v>4</v>
      </c>
      <c r="B6" s="19" t="s">
        <v>5</v>
      </c>
      <c r="C6" s="20" t="s">
        <v>6</v>
      </c>
      <c r="D6" s="20" t="s">
        <v>7</v>
      </c>
      <c r="E6" s="20" t="s">
        <v>8</v>
      </c>
      <c r="F6" s="20" t="s">
        <v>9</v>
      </c>
      <c r="G6" s="22" t="s">
        <v>10</v>
      </c>
    </row>
    <row r="7" spans="1:14" s="23" customFormat="1" ht="25.75" customHeight="1" x14ac:dyDescent="0.35">
      <c r="A7" s="24">
        <v>1</v>
      </c>
      <c r="B7" s="25">
        <v>1</v>
      </c>
      <c r="C7" s="26" t="s">
        <v>21</v>
      </c>
      <c r="D7" s="26" t="s">
        <v>11</v>
      </c>
      <c r="E7" s="26"/>
      <c r="F7" s="27"/>
      <c r="G7" s="28">
        <f>IF(F7&lt;&gt;0,"Done",0)</f>
        <v>0</v>
      </c>
    </row>
    <row r="8" spans="1:14" s="23" customFormat="1" ht="25.75" customHeight="1" x14ac:dyDescent="0.35">
      <c r="A8" s="29">
        <v>1</v>
      </c>
      <c r="B8" s="30">
        <v>2</v>
      </c>
      <c r="C8" s="31" t="s">
        <v>21</v>
      </c>
      <c r="D8" s="31" t="s">
        <v>12</v>
      </c>
      <c r="E8" s="31"/>
      <c r="F8" s="32"/>
      <c r="G8" s="33">
        <f t="shared" ref="G8:G9" si="0">IF(F8&lt;&gt;0,"Done",0)</f>
        <v>0</v>
      </c>
    </row>
    <row r="9" spans="1:14" s="23" customFormat="1" ht="31" x14ac:dyDescent="0.35">
      <c r="A9" s="29">
        <v>1</v>
      </c>
      <c r="B9" s="30">
        <v>3</v>
      </c>
      <c r="C9" s="31" t="s">
        <v>21</v>
      </c>
      <c r="D9" s="34" t="s">
        <v>72</v>
      </c>
      <c r="E9" s="31"/>
      <c r="F9" s="32"/>
      <c r="G9" s="33">
        <f t="shared" si="0"/>
        <v>0</v>
      </c>
    </row>
    <row r="10" spans="1:14" s="23" customFormat="1" ht="25.75" customHeight="1" x14ac:dyDescent="0.35">
      <c r="A10" s="29">
        <v>1</v>
      </c>
      <c r="B10" s="30">
        <v>4</v>
      </c>
      <c r="C10" s="31" t="s">
        <v>21</v>
      </c>
      <c r="D10" s="31" t="s">
        <v>73</v>
      </c>
      <c r="E10" s="31"/>
      <c r="F10" s="32"/>
      <c r="G10" s="33">
        <f>IF(F10&lt;&gt;0,"Done",0)</f>
        <v>0</v>
      </c>
    </row>
    <row r="11" spans="1:14" s="23" customFormat="1" ht="25.75" customHeight="1" x14ac:dyDescent="0.35">
      <c r="A11" s="29">
        <v>1</v>
      </c>
      <c r="B11" s="30">
        <v>4</v>
      </c>
      <c r="C11" s="31" t="s">
        <v>21</v>
      </c>
      <c r="D11" s="31" t="s">
        <v>74</v>
      </c>
      <c r="E11" s="31"/>
      <c r="F11" s="32"/>
      <c r="G11" s="33">
        <f>IF(F11&lt;&gt;0,"Done",0)</f>
        <v>0</v>
      </c>
      <c r="N11" s="23" t="s">
        <v>18</v>
      </c>
    </row>
    <row r="12" spans="1:14" s="23" customFormat="1" ht="25.75" customHeight="1" x14ac:dyDescent="0.35">
      <c r="A12" s="35">
        <v>1</v>
      </c>
      <c r="B12" s="36">
        <v>4</v>
      </c>
      <c r="C12" s="37" t="s">
        <v>21</v>
      </c>
      <c r="D12" s="37" t="s">
        <v>75</v>
      </c>
      <c r="E12" s="68"/>
      <c r="F12" s="38"/>
      <c r="G12" s="39">
        <f>IF(F12&lt;&gt;0,"Done",0)</f>
        <v>0</v>
      </c>
    </row>
    <row r="13" spans="1:14" s="23" customFormat="1" ht="25.75" customHeight="1" x14ac:dyDescent="0.35">
      <c r="A13" s="35">
        <v>1</v>
      </c>
      <c r="B13" s="36">
        <v>5</v>
      </c>
      <c r="C13" s="37" t="s">
        <v>27</v>
      </c>
      <c r="D13" s="37" t="s">
        <v>80</v>
      </c>
      <c r="E13" s="68"/>
      <c r="F13" s="38"/>
      <c r="G13" s="39">
        <f t="shared" ref="G13:G14" si="1">IF(F13&lt;&gt;0,"Done",0)</f>
        <v>0</v>
      </c>
    </row>
    <row r="14" spans="1:14" s="23" customFormat="1" ht="25.75" customHeight="1" thickBot="1" x14ac:dyDescent="0.4">
      <c r="A14" s="40">
        <v>1</v>
      </c>
      <c r="B14" s="41">
        <v>6</v>
      </c>
      <c r="C14" s="37" t="s">
        <v>27</v>
      </c>
      <c r="D14" s="42" t="s">
        <v>81</v>
      </c>
      <c r="E14" s="69"/>
      <c r="F14" s="43"/>
      <c r="G14" s="44">
        <f t="shared" si="1"/>
        <v>0</v>
      </c>
    </row>
    <row r="15" spans="1:14" ht="20.5" customHeight="1" thickBot="1" x14ac:dyDescent="0.4">
      <c r="A15" s="56"/>
      <c r="B15" s="57"/>
      <c r="C15" s="58"/>
      <c r="D15" s="59"/>
      <c r="E15" s="59"/>
      <c r="F15" s="60">
        <f>IF(COUNTIF(G7:G14,"Done")=8,"Congratulation",0)</f>
        <v>0</v>
      </c>
      <c r="G15" s="61"/>
    </row>
    <row r="16" spans="1:14" ht="25.75" customHeight="1" x14ac:dyDescent="0.35">
      <c r="A16" s="24">
        <v>2</v>
      </c>
      <c r="B16" s="25">
        <v>1</v>
      </c>
      <c r="C16" s="26" t="s">
        <v>21</v>
      </c>
      <c r="D16" s="26" t="s">
        <v>24</v>
      </c>
      <c r="E16" s="26"/>
      <c r="F16" s="27"/>
      <c r="G16" s="28">
        <f t="shared" ref="G16:G22" si="2">IF(F16&lt;&gt;0,"Done",0)</f>
        <v>0</v>
      </c>
    </row>
    <row r="17" spans="1:7" ht="25.75" customHeight="1" x14ac:dyDescent="0.35">
      <c r="A17" s="29">
        <v>2</v>
      </c>
      <c r="B17" s="30">
        <v>2</v>
      </c>
      <c r="C17" s="31" t="s">
        <v>21</v>
      </c>
      <c r="D17" s="31" t="s">
        <v>36</v>
      </c>
      <c r="E17" s="31"/>
      <c r="F17" s="32"/>
      <c r="G17" s="33">
        <f t="shared" si="2"/>
        <v>0</v>
      </c>
    </row>
    <row r="18" spans="1:7" ht="25.75" customHeight="1" x14ac:dyDescent="0.35">
      <c r="A18" s="29">
        <v>2</v>
      </c>
      <c r="B18" s="30">
        <v>3</v>
      </c>
      <c r="C18" s="31" t="s">
        <v>21</v>
      </c>
      <c r="D18" s="31" t="s">
        <v>37</v>
      </c>
      <c r="E18" s="31"/>
      <c r="F18" s="32"/>
      <c r="G18" s="33">
        <f t="shared" si="2"/>
        <v>0</v>
      </c>
    </row>
    <row r="19" spans="1:7" ht="25.75" customHeight="1" x14ac:dyDescent="0.35">
      <c r="A19" s="35">
        <v>2</v>
      </c>
      <c r="B19" s="36">
        <v>4</v>
      </c>
      <c r="C19" s="37" t="s">
        <v>27</v>
      </c>
      <c r="D19" s="37" t="s">
        <v>82</v>
      </c>
      <c r="E19" s="68"/>
      <c r="F19" s="38"/>
      <c r="G19" s="39">
        <f t="shared" si="2"/>
        <v>0</v>
      </c>
    </row>
    <row r="20" spans="1:7" ht="25.75" customHeight="1" x14ac:dyDescent="0.35">
      <c r="A20" s="35">
        <v>2</v>
      </c>
      <c r="B20" s="36">
        <v>5</v>
      </c>
      <c r="C20" s="37" t="s">
        <v>27</v>
      </c>
      <c r="D20" s="37" t="s">
        <v>83</v>
      </c>
      <c r="E20" s="68"/>
      <c r="F20" s="38"/>
      <c r="G20" s="39">
        <f t="shared" si="2"/>
        <v>0</v>
      </c>
    </row>
    <row r="21" spans="1:7" ht="25.75" customHeight="1" x14ac:dyDescent="0.35">
      <c r="A21" s="35">
        <v>2</v>
      </c>
      <c r="B21" s="36">
        <v>6</v>
      </c>
      <c r="C21" s="37" t="s">
        <v>27</v>
      </c>
      <c r="D21" s="37" t="s">
        <v>84</v>
      </c>
      <c r="E21" s="68"/>
      <c r="F21" s="38"/>
      <c r="G21" s="39">
        <f t="shared" si="2"/>
        <v>0</v>
      </c>
    </row>
    <row r="22" spans="1:7" ht="25.75" customHeight="1" thickBot="1" x14ac:dyDescent="0.4">
      <c r="A22" s="40">
        <v>2</v>
      </c>
      <c r="B22" s="41">
        <v>7</v>
      </c>
      <c r="C22" s="37" t="s">
        <v>27</v>
      </c>
      <c r="D22" s="42" t="s">
        <v>85</v>
      </c>
      <c r="E22" s="68"/>
      <c r="F22" s="43"/>
      <c r="G22" s="44">
        <f t="shared" si="2"/>
        <v>0</v>
      </c>
    </row>
    <row r="23" spans="1:7" ht="19" customHeight="1" thickBot="1" x14ac:dyDescent="0.4">
      <c r="A23" s="56"/>
      <c r="B23" s="57"/>
      <c r="C23" s="58"/>
      <c r="D23" s="59"/>
      <c r="E23" s="59"/>
      <c r="F23" s="60">
        <f>IF(AND(COUNTIF(G16:G22,"Done")=7,F15&lt;&gt;0),"Congratulation",0)</f>
        <v>0</v>
      </c>
      <c r="G23" s="61"/>
    </row>
    <row r="24" spans="1:7" ht="25.75" customHeight="1" x14ac:dyDescent="0.35">
      <c r="A24" s="24">
        <v>3</v>
      </c>
      <c r="B24" s="25">
        <v>1</v>
      </c>
      <c r="C24" s="26" t="s">
        <v>21</v>
      </c>
      <c r="D24" s="26" t="s">
        <v>38</v>
      </c>
      <c r="E24" s="26"/>
      <c r="F24" s="26"/>
      <c r="G24" s="28">
        <f>IF(F24&lt;&gt;0,"Done",0)</f>
        <v>0</v>
      </c>
    </row>
    <row r="25" spans="1:7" ht="25.75" customHeight="1" x14ac:dyDescent="0.35">
      <c r="A25" s="29">
        <v>3</v>
      </c>
      <c r="B25" s="30">
        <v>2</v>
      </c>
      <c r="C25" s="31" t="s">
        <v>26</v>
      </c>
      <c r="D25" s="31"/>
      <c r="E25" s="31"/>
      <c r="F25" s="31"/>
      <c r="G25" s="33">
        <f t="shared" ref="G25:G30" si="3">IF(F25&lt;&gt;0,"Done",0)</f>
        <v>0</v>
      </c>
    </row>
    <row r="26" spans="1:7" ht="25.75" customHeight="1" x14ac:dyDescent="0.35">
      <c r="A26" s="29">
        <v>3</v>
      </c>
      <c r="B26" s="30">
        <v>3</v>
      </c>
      <c r="C26" s="31" t="s">
        <v>26</v>
      </c>
      <c r="D26" s="31"/>
      <c r="E26" s="31"/>
      <c r="F26" s="31"/>
      <c r="G26" s="33">
        <f t="shared" si="3"/>
        <v>0</v>
      </c>
    </row>
    <row r="27" spans="1:7" ht="25.75" customHeight="1" x14ac:dyDescent="0.35">
      <c r="A27" s="35">
        <v>3</v>
      </c>
      <c r="B27" s="36">
        <v>4</v>
      </c>
      <c r="C27" s="37" t="s">
        <v>27</v>
      </c>
      <c r="D27" s="37" t="s">
        <v>84</v>
      </c>
      <c r="E27" s="68"/>
      <c r="F27" s="38"/>
      <c r="G27" s="39">
        <f t="shared" si="3"/>
        <v>0</v>
      </c>
    </row>
    <row r="28" spans="1:7" ht="25.75" customHeight="1" x14ac:dyDescent="0.35">
      <c r="A28" s="35">
        <v>3</v>
      </c>
      <c r="B28" s="36">
        <v>5</v>
      </c>
      <c r="C28" s="37" t="s">
        <v>27</v>
      </c>
      <c r="D28" s="37" t="s">
        <v>79</v>
      </c>
      <c r="E28" s="68"/>
      <c r="F28" s="38"/>
      <c r="G28" s="39">
        <f t="shared" si="3"/>
        <v>0</v>
      </c>
    </row>
    <row r="29" spans="1:7" ht="25.75" customHeight="1" x14ac:dyDescent="0.35">
      <c r="A29" s="35">
        <v>3</v>
      </c>
      <c r="B29" s="36">
        <v>6</v>
      </c>
      <c r="C29" s="37" t="s">
        <v>27</v>
      </c>
      <c r="D29" s="37" t="s">
        <v>86</v>
      </c>
      <c r="E29" s="68"/>
      <c r="F29" s="38"/>
      <c r="G29" s="39">
        <f t="shared" si="3"/>
        <v>0</v>
      </c>
    </row>
    <row r="30" spans="1:7" ht="25.75" customHeight="1" thickBot="1" x14ac:dyDescent="0.4">
      <c r="A30" s="45">
        <v>3</v>
      </c>
      <c r="B30" s="46">
        <v>7</v>
      </c>
      <c r="C30" s="47" t="s">
        <v>76</v>
      </c>
      <c r="D30" s="47" t="s">
        <v>77</v>
      </c>
      <c r="E30" s="47"/>
      <c r="F30" s="48"/>
      <c r="G30" s="49">
        <f t="shared" si="3"/>
        <v>0</v>
      </c>
    </row>
    <row r="31" spans="1:7" ht="20.5" customHeight="1" thickBot="1" x14ac:dyDescent="0.4">
      <c r="A31" s="56"/>
      <c r="B31" s="57"/>
      <c r="C31" s="58"/>
      <c r="D31" s="59"/>
      <c r="E31" s="59"/>
      <c r="F31" s="60">
        <f>IF(AND(COUNTIF(G24:G30,"Done")=7,F23&lt;&gt;0),"Congratulation",0)</f>
        <v>0</v>
      </c>
      <c r="G31" s="61"/>
    </row>
    <row r="32" spans="1:7" ht="25.75" customHeight="1" x14ac:dyDescent="0.35">
      <c r="A32" s="24">
        <v>4</v>
      </c>
      <c r="B32" s="25">
        <v>1</v>
      </c>
      <c r="C32" s="26" t="s">
        <v>21</v>
      </c>
      <c r="D32" s="26" t="s">
        <v>39</v>
      </c>
      <c r="E32" s="26"/>
      <c r="F32" s="26"/>
      <c r="G32" s="28">
        <f>IF(F32&lt;&gt;0,"Done",0)</f>
        <v>0</v>
      </c>
    </row>
    <row r="33" spans="1:7" ht="25.75" customHeight="1" x14ac:dyDescent="0.35">
      <c r="A33" s="29">
        <v>4</v>
      </c>
      <c r="B33" s="30">
        <v>2</v>
      </c>
      <c r="C33" s="31" t="s">
        <v>26</v>
      </c>
      <c r="D33" s="31"/>
      <c r="E33" s="31"/>
      <c r="F33" s="31"/>
      <c r="G33" s="33">
        <f>IF(F33&lt;&gt;0,"Done",0)</f>
        <v>0</v>
      </c>
    </row>
    <row r="34" spans="1:7" ht="25.75" customHeight="1" x14ac:dyDescent="0.35">
      <c r="A34" s="35">
        <v>4</v>
      </c>
      <c r="B34" s="36">
        <v>3</v>
      </c>
      <c r="C34" s="37" t="s">
        <v>27</v>
      </c>
      <c r="D34" s="37" t="s">
        <v>86</v>
      </c>
      <c r="E34" s="68"/>
      <c r="F34" s="38"/>
      <c r="G34" s="39">
        <f t="shared" ref="G34:G39" si="4">IF(F34&lt;&gt;0,"Done",0)</f>
        <v>0</v>
      </c>
    </row>
    <row r="35" spans="1:7" ht="25.75" customHeight="1" x14ac:dyDescent="0.35">
      <c r="A35" s="35">
        <v>4</v>
      </c>
      <c r="B35" s="36">
        <v>4</v>
      </c>
      <c r="C35" s="37" t="s">
        <v>27</v>
      </c>
      <c r="D35" s="37" t="s">
        <v>84</v>
      </c>
      <c r="E35" s="68"/>
      <c r="F35" s="38"/>
      <c r="G35" s="39">
        <f t="shared" si="4"/>
        <v>0</v>
      </c>
    </row>
    <row r="36" spans="1:7" ht="25.75" customHeight="1" x14ac:dyDescent="0.35">
      <c r="A36" s="35">
        <v>4</v>
      </c>
      <c r="B36" s="36">
        <v>5</v>
      </c>
      <c r="C36" s="37" t="s">
        <v>27</v>
      </c>
      <c r="D36" s="37" t="s">
        <v>87</v>
      </c>
      <c r="E36" s="68"/>
      <c r="F36" s="38"/>
      <c r="G36" s="39">
        <f t="shared" si="4"/>
        <v>0</v>
      </c>
    </row>
    <row r="37" spans="1:7" ht="48" customHeight="1" x14ac:dyDescent="0.35">
      <c r="A37" s="35">
        <v>4</v>
      </c>
      <c r="B37" s="36">
        <v>6</v>
      </c>
      <c r="C37" s="37" t="s">
        <v>27</v>
      </c>
      <c r="D37" s="50" t="s">
        <v>88</v>
      </c>
      <c r="E37" s="68"/>
      <c r="F37" s="38"/>
      <c r="G37" s="39">
        <f t="shared" si="4"/>
        <v>0</v>
      </c>
    </row>
    <row r="38" spans="1:7" ht="25.75" customHeight="1" x14ac:dyDescent="0.35">
      <c r="A38" s="51">
        <v>4</v>
      </c>
      <c r="B38" s="52">
        <v>7</v>
      </c>
      <c r="C38" s="53" t="s">
        <v>76</v>
      </c>
      <c r="D38" s="53" t="s">
        <v>77</v>
      </c>
      <c r="E38" s="53"/>
      <c r="F38" s="54"/>
      <c r="G38" s="49">
        <f t="shared" si="4"/>
        <v>0</v>
      </c>
    </row>
    <row r="39" spans="1:7" ht="25.75" customHeight="1" thickBot="1" x14ac:dyDescent="0.4">
      <c r="A39" s="45">
        <v>4</v>
      </c>
      <c r="B39" s="46">
        <v>8</v>
      </c>
      <c r="C39" s="47" t="s">
        <v>76</v>
      </c>
      <c r="D39" s="47" t="s">
        <v>78</v>
      </c>
      <c r="E39" s="47"/>
      <c r="F39" s="48"/>
      <c r="G39" s="55">
        <f t="shared" si="4"/>
        <v>0</v>
      </c>
    </row>
    <row r="40" spans="1:7" ht="20.5" customHeight="1" thickBot="1" x14ac:dyDescent="0.4">
      <c r="A40" s="56"/>
      <c r="B40" s="57"/>
      <c r="C40" s="58"/>
      <c r="D40" s="59"/>
      <c r="E40" s="59"/>
      <c r="F40" s="60">
        <f>IF(AND(COUNTIF(G32:G39,"Done")=8,F31&lt;&gt;0),"Congratulation",0)</f>
        <v>0</v>
      </c>
      <c r="G40" s="61"/>
    </row>
    <row r="41" spans="1:7" ht="25.75" customHeight="1" x14ac:dyDescent="0.35">
      <c r="A41" s="24">
        <v>5</v>
      </c>
      <c r="B41" s="25">
        <v>1</v>
      </c>
      <c r="C41" s="26" t="s">
        <v>21</v>
      </c>
      <c r="D41" s="26" t="s">
        <v>40</v>
      </c>
      <c r="E41" s="26"/>
      <c r="F41" s="26"/>
      <c r="G41" s="28">
        <f>IF(F41&lt;&gt;0,"Done",0)</f>
        <v>0</v>
      </c>
    </row>
    <row r="42" spans="1:7" ht="25.75" customHeight="1" x14ac:dyDescent="0.35">
      <c r="A42" s="29">
        <v>5</v>
      </c>
      <c r="B42" s="30">
        <v>2</v>
      </c>
      <c r="C42" s="31" t="s">
        <v>26</v>
      </c>
      <c r="D42" s="31"/>
      <c r="E42" s="31"/>
      <c r="F42" s="31"/>
      <c r="G42" s="33">
        <f>IF(F42&lt;&gt;0,"Done",0)</f>
        <v>0</v>
      </c>
    </row>
    <row r="43" spans="1:7" ht="25.75" customHeight="1" x14ac:dyDescent="0.35">
      <c r="A43" s="29">
        <v>5</v>
      </c>
      <c r="B43" s="30">
        <v>3</v>
      </c>
      <c r="C43" s="31" t="s">
        <v>21</v>
      </c>
      <c r="D43" s="31" t="s">
        <v>32</v>
      </c>
      <c r="E43" s="31"/>
      <c r="F43" s="31"/>
      <c r="G43" s="33">
        <f>IF(F43&lt;&gt;0,"Done",0)</f>
        <v>0</v>
      </c>
    </row>
    <row r="44" spans="1:7" ht="25.75" customHeight="1" x14ac:dyDescent="0.35">
      <c r="A44" s="35">
        <v>5</v>
      </c>
      <c r="B44" s="36">
        <v>4</v>
      </c>
      <c r="C44" s="37" t="s">
        <v>27</v>
      </c>
      <c r="D44" s="37" t="s">
        <v>87</v>
      </c>
      <c r="E44" s="68"/>
      <c r="F44" s="38"/>
      <c r="G44" s="39">
        <f t="shared" ref="G44:G52" si="5">IF(F44&lt;&gt;0,"Done",0)</f>
        <v>0</v>
      </c>
    </row>
    <row r="45" spans="1:7" ht="25.75" customHeight="1" x14ac:dyDescent="0.35">
      <c r="A45" s="35">
        <v>5</v>
      </c>
      <c r="B45" s="36">
        <v>5</v>
      </c>
      <c r="C45" s="37" t="s">
        <v>27</v>
      </c>
      <c r="D45" s="37" t="s">
        <v>86</v>
      </c>
      <c r="E45" s="68"/>
      <c r="F45" s="38"/>
      <c r="G45" s="39">
        <f t="shared" si="5"/>
        <v>0</v>
      </c>
    </row>
    <row r="46" spans="1:7" ht="25.75" customHeight="1" x14ac:dyDescent="0.35">
      <c r="A46" s="35">
        <v>5</v>
      </c>
      <c r="B46" s="36">
        <v>6</v>
      </c>
      <c r="C46" s="37" t="s">
        <v>27</v>
      </c>
      <c r="D46" s="37" t="s">
        <v>84</v>
      </c>
      <c r="E46" s="68"/>
      <c r="F46" s="38"/>
      <c r="G46" s="39">
        <f t="shared" si="5"/>
        <v>0</v>
      </c>
    </row>
    <row r="47" spans="1:7" ht="25.75" customHeight="1" x14ac:dyDescent="0.35">
      <c r="A47" s="35">
        <v>5</v>
      </c>
      <c r="B47" s="36">
        <v>7</v>
      </c>
      <c r="C47" s="37" t="s">
        <v>27</v>
      </c>
      <c r="D47" s="37" t="s">
        <v>87</v>
      </c>
      <c r="E47" s="68"/>
      <c r="F47" s="38"/>
      <c r="G47" s="39">
        <f t="shared" si="5"/>
        <v>0</v>
      </c>
    </row>
    <row r="48" spans="1:7" ht="25.75" customHeight="1" x14ac:dyDescent="0.35">
      <c r="A48" s="35">
        <v>5</v>
      </c>
      <c r="B48" s="36">
        <v>8</v>
      </c>
      <c r="C48" s="37" t="s">
        <v>27</v>
      </c>
      <c r="D48" s="37" t="s">
        <v>86</v>
      </c>
      <c r="E48" s="68"/>
      <c r="F48" s="38"/>
      <c r="G48" s="39">
        <f t="shared" si="5"/>
        <v>0</v>
      </c>
    </row>
    <row r="49" spans="1:7" ht="25.75" customHeight="1" x14ac:dyDescent="0.35">
      <c r="A49" s="35">
        <v>5</v>
      </c>
      <c r="B49" s="36">
        <v>9</v>
      </c>
      <c r="C49" s="37" t="s">
        <v>27</v>
      </c>
      <c r="D49" s="37" t="s">
        <v>84</v>
      </c>
      <c r="E49" s="68"/>
      <c r="F49" s="38"/>
      <c r="G49" s="39">
        <f t="shared" si="5"/>
        <v>0</v>
      </c>
    </row>
    <row r="50" spans="1:7" ht="62" x14ac:dyDescent="0.35">
      <c r="A50" s="35">
        <v>5</v>
      </c>
      <c r="B50" s="36">
        <v>10</v>
      </c>
      <c r="C50" s="37" t="s">
        <v>27</v>
      </c>
      <c r="D50" s="50" t="s">
        <v>90</v>
      </c>
      <c r="E50" s="68"/>
      <c r="F50" s="38"/>
      <c r="G50" s="39">
        <f t="shared" si="5"/>
        <v>0</v>
      </c>
    </row>
    <row r="51" spans="1:7" ht="25.75" customHeight="1" x14ac:dyDescent="0.35">
      <c r="A51" s="51">
        <v>5</v>
      </c>
      <c r="B51" s="52">
        <v>11</v>
      </c>
      <c r="C51" s="53" t="s">
        <v>76</v>
      </c>
      <c r="D51" s="53" t="s">
        <v>77</v>
      </c>
      <c r="E51" s="53"/>
      <c r="F51" s="54"/>
      <c r="G51" s="49">
        <f t="shared" si="5"/>
        <v>0</v>
      </c>
    </row>
    <row r="52" spans="1:7" ht="25.75" customHeight="1" thickBot="1" x14ac:dyDescent="0.4">
      <c r="A52" s="45">
        <v>5</v>
      </c>
      <c r="B52" s="46">
        <v>12</v>
      </c>
      <c r="C52" s="47" t="s">
        <v>76</v>
      </c>
      <c r="D52" s="47" t="s">
        <v>89</v>
      </c>
      <c r="E52" s="47"/>
      <c r="F52" s="48"/>
      <c r="G52" s="55">
        <f t="shared" si="5"/>
        <v>0</v>
      </c>
    </row>
    <row r="53" spans="1:7" ht="20.5" customHeight="1" thickBot="1" x14ac:dyDescent="0.4">
      <c r="A53" s="56"/>
      <c r="B53" s="57"/>
      <c r="C53" s="58"/>
      <c r="D53" s="59"/>
      <c r="E53" s="59"/>
      <c r="F53" s="60">
        <f>IF(AND(COUNTIF(G41:G52,"Done")=12,F40&lt;&gt;0),"Congratulation",0)</f>
        <v>0</v>
      </c>
      <c r="G53" s="61"/>
    </row>
    <row r="54" spans="1:7" ht="20.5" customHeight="1" x14ac:dyDescent="0.35"/>
    <row r="55" spans="1:7" ht="20.5" customHeight="1" x14ac:dyDescent="0.35"/>
    <row r="56" spans="1:7" ht="20.5" customHeight="1" x14ac:dyDescent="0.35"/>
    <row r="57" spans="1:7" ht="20.5" customHeight="1" x14ac:dyDescent="0.35"/>
    <row r="58" spans="1:7" ht="20.5" customHeight="1" x14ac:dyDescent="0.35"/>
    <row r="59" spans="1:7" ht="20.5" customHeight="1" x14ac:dyDescent="0.35"/>
    <row r="60" spans="1:7" ht="20.5" customHeight="1" x14ac:dyDescent="0.35"/>
    <row r="61" spans="1:7" ht="20.5" customHeight="1" x14ac:dyDescent="0.35"/>
    <row r="62" spans="1:7" ht="20.5" customHeight="1" x14ac:dyDescent="0.35"/>
    <row r="63" spans="1:7" ht="20.5" customHeight="1" x14ac:dyDescent="0.35"/>
    <row r="64" spans="1:7" ht="20.5" customHeight="1" x14ac:dyDescent="0.35"/>
    <row r="65" ht="20.5" customHeight="1" x14ac:dyDescent="0.35"/>
    <row r="66" ht="20.5" customHeight="1" x14ac:dyDescent="0.35"/>
  </sheetData>
  <mergeCells count="9">
    <mergeCell ref="F31:G31"/>
    <mergeCell ref="F40:G40"/>
    <mergeCell ref="F53:G53"/>
    <mergeCell ref="A1:G1"/>
    <mergeCell ref="D3:E3"/>
    <mergeCell ref="D4:E4"/>
    <mergeCell ref="F4:G4"/>
    <mergeCell ref="F15:G15"/>
    <mergeCell ref="F23:G23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3996D78D-7022-40B3-B442-05C758058031}">
          <x14:formula1>
            <xm:f>Lists!$B$4:$B$8</xm:f>
          </x14:formula1>
          <xm:sqref>E30</xm:sqref>
        </x14:dataValidation>
        <x14:dataValidation type="list" allowBlank="1" showInputMessage="1" showErrorMessage="1" xr:uid="{63D427F0-0234-4E6F-9D41-3720EC033E5A}">
          <x14:formula1>
            <xm:f>Lists!$C$11:$C$21</xm:f>
          </x14:formula1>
          <xm:sqref>E39</xm:sqref>
        </x14:dataValidation>
        <x14:dataValidation type="list" allowBlank="1" showInputMessage="1" showErrorMessage="1" xr:uid="{60265522-9452-4124-AE13-3E7785C5A6E4}">
          <x14:formula1>
            <xm:f>Lists!$C$4:$C$8</xm:f>
          </x14:formula1>
          <xm:sqref>E38</xm:sqref>
        </x14:dataValidation>
        <x14:dataValidation type="list" allowBlank="1" showInputMessage="1" showErrorMessage="1" xr:uid="{6FE33C8F-53F5-49C7-911C-59D007741417}">
          <x14:formula1>
            <xm:f>Lists!$D$11:$D$22</xm:f>
          </x14:formula1>
          <xm:sqref>E52</xm:sqref>
        </x14:dataValidation>
        <x14:dataValidation type="list" allowBlank="1" showInputMessage="1" showErrorMessage="1" xr:uid="{06DE61EE-C0D5-4CED-9574-1401BFCACAFE}">
          <x14:formula1>
            <xm:f>Lists!$D$4:$D$7</xm:f>
          </x14:formula1>
          <xm:sqref>E51</xm:sqref>
        </x14:dataValidation>
        <x14:dataValidation type="list" allowBlank="1" showInputMessage="1" showErrorMessage="1" xr:uid="{FE6D8CF6-42B8-4E0C-8828-73F13023D34D}">
          <x14:formula1>
            <xm:f>Lists!$B$40:$B$53</xm:f>
          </x14:formula1>
          <xm:sqref>D25:D26</xm:sqref>
        </x14:dataValidation>
        <x14:dataValidation type="list" allowBlank="1" showInputMessage="1" showErrorMessage="1" xr:uid="{2AE6AC5E-DDE5-4436-874D-DF06541EA494}">
          <x14:formula1>
            <xm:f>Lists!$C$40:$C$48</xm:f>
          </x14:formula1>
          <xm:sqref>D33</xm:sqref>
        </x14:dataValidation>
        <x14:dataValidation type="list" allowBlank="1" showInputMessage="1" showErrorMessage="1" xr:uid="{A3BEE418-5E2F-44DE-909A-8B45D7F7B713}">
          <x14:formula1>
            <xm:f>Lists!$D$40:$D$46</xm:f>
          </x14:formula1>
          <xm:sqref>D42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749F3-D1E3-49CE-AD71-B8F8A830F47A}">
  <sheetPr>
    <tabColor rgb="FF92D050"/>
  </sheetPr>
  <dimension ref="A1:N66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0" customWidth="1"/>
    <col min="4" max="4" width="38.26953125" customWidth="1"/>
    <col min="5" max="5" width="31.81640625" customWidth="1"/>
    <col min="6" max="6" width="11.7265625" customWidth="1"/>
    <col min="7" max="7" width="14.26953125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50</v>
      </c>
      <c r="E4" s="64"/>
      <c r="F4" s="65" t="str">
        <f>IF(F53=0,"","Congratulations!")</f>
        <v/>
      </c>
      <c r="G4" s="65"/>
    </row>
    <row r="5" spans="1:14" ht="16.75" customHeight="1" thickBot="1" x14ac:dyDescent="0.4"/>
    <row r="6" spans="1:14" s="6" customFormat="1" ht="19" thickBot="1" x14ac:dyDescent="0.5">
      <c r="A6" s="18" t="s">
        <v>4</v>
      </c>
      <c r="B6" s="19" t="s">
        <v>5</v>
      </c>
      <c r="C6" s="20" t="s">
        <v>6</v>
      </c>
      <c r="D6" s="20" t="s">
        <v>7</v>
      </c>
      <c r="E6" s="20" t="s">
        <v>8</v>
      </c>
      <c r="F6" s="20" t="s">
        <v>9</v>
      </c>
      <c r="G6" s="22" t="s">
        <v>10</v>
      </c>
    </row>
    <row r="7" spans="1:14" s="23" customFormat="1" ht="25.75" customHeight="1" x14ac:dyDescent="0.35">
      <c r="A7" s="24">
        <v>1</v>
      </c>
      <c r="B7" s="25">
        <v>1</v>
      </c>
      <c r="C7" s="26" t="s">
        <v>21</v>
      </c>
      <c r="D7" s="26" t="s">
        <v>11</v>
      </c>
      <c r="E7" s="26"/>
      <c r="F7" s="27"/>
      <c r="G7" s="28">
        <f>IF(F7&lt;&gt;0,"Done",0)</f>
        <v>0</v>
      </c>
    </row>
    <row r="8" spans="1:14" s="23" customFormat="1" ht="25.75" customHeight="1" x14ac:dyDescent="0.35">
      <c r="A8" s="29">
        <v>1</v>
      </c>
      <c r="B8" s="30">
        <v>2</v>
      </c>
      <c r="C8" s="31" t="s">
        <v>21</v>
      </c>
      <c r="D8" s="31" t="s">
        <v>12</v>
      </c>
      <c r="E8" s="31"/>
      <c r="F8" s="32"/>
      <c r="G8" s="33">
        <f t="shared" ref="G8:G9" si="0">IF(F8&lt;&gt;0,"Done",0)</f>
        <v>0</v>
      </c>
    </row>
    <row r="9" spans="1:14" s="23" customFormat="1" ht="31" x14ac:dyDescent="0.35">
      <c r="A9" s="29">
        <v>1</v>
      </c>
      <c r="B9" s="30">
        <v>3</v>
      </c>
      <c r="C9" s="31" t="s">
        <v>21</v>
      </c>
      <c r="D9" s="34" t="s">
        <v>72</v>
      </c>
      <c r="E9" s="31"/>
      <c r="F9" s="32"/>
      <c r="G9" s="33">
        <f t="shared" si="0"/>
        <v>0</v>
      </c>
    </row>
    <row r="10" spans="1:14" s="23" customFormat="1" ht="25.75" customHeight="1" x14ac:dyDescent="0.35">
      <c r="A10" s="29">
        <v>1</v>
      </c>
      <c r="B10" s="30">
        <v>4</v>
      </c>
      <c r="C10" s="31" t="s">
        <v>21</v>
      </c>
      <c r="D10" s="31" t="s">
        <v>73</v>
      </c>
      <c r="E10" s="31"/>
      <c r="F10" s="32"/>
      <c r="G10" s="33">
        <f>IF(F10&lt;&gt;0,"Done",0)</f>
        <v>0</v>
      </c>
    </row>
    <row r="11" spans="1:14" s="23" customFormat="1" ht="25.75" customHeight="1" x14ac:dyDescent="0.35">
      <c r="A11" s="29">
        <v>1</v>
      </c>
      <c r="B11" s="30">
        <v>4</v>
      </c>
      <c r="C11" s="31" t="s">
        <v>21</v>
      </c>
      <c r="D11" s="31" t="s">
        <v>74</v>
      </c>
      <c r="E11" s="31"/>
      <c r="F11" s="32"/>
      <c r="G11" s="33">
        <f>IF(F11&lt;&gt;0,"Done",0)</f>
        <v>0</v>
      </c>
      <c r="N11" s="23" t="s">
        <v>18</v>
      </c>
    </row>
    <row r="12" spans="1:14" s="23" customFormat="1" ht="25.75" customHeight="1" x14ac:dyDescent="0.35">
      <c r="A12" s="35">
        <v>1</v>
      </c>
      <c r="B12" s="36">
        <v>4</v>
      </c>
      <c r="C12" s="37" t="s">
        <v>21</v>
      </c>
      <c r="D12" s="37" t="s">
        <v>75</v>
      </c>
      <c r="E12" s="68"/>
      <c r="F12" s="38"/>
      <c r="G12" s="39">
        <f>IF(F12&lt;&gt;0,"Done",0)</f>
        <v>0</v>
      </c>
    </row>
    <row r="13" spans="1:14" s="23" customFormat="1" ht="25.75" customHeight="1" x14ac:dyDescent="0.35">
      <c r="A13" s="35">
        <v>1</v>
      </c>
      <c r="B13" s="36">
        <v>5</v>
      </c>
      <c r="C13" s="37" t="s">
        <v>27</v>
      </c>
      <c r="D13" s="37" t="s">
        <v>80</v>
      </c>
      <c r="E13" s="68"/>
      <c r="F13" s="38"/>
      <c r="G13" s="39">
        <f t="shared" ref="G13:G14" si="1">IF(F13&lt;&gt;0,"Done",0)</f>
        <v>0</v>
      </c>
    </row>
    <row r="14" spans="1:14" s="23" customFormat="1" ht="25.75" customHeight="1" thickBot="1" x14ac:dyDescent="0.4">
      <c r="A14" s="40">
        <v>1</v>
      </c>
      <c r="B14" s="41">
        <v>6</v>
      </c>
      <c r="C14" s="37" t="s">
        <v>27</v>
      </c>
      <c r="D14" s="42" t="s">
        <v>81</v>
      </c>
      <c r="E14" s="69"/>
      <c r="F14" s="43"/>
      <c r="G14" s="44">
        <f t="shared" si="1"/>
        <v>0</v>
      </c>
    </row>
    <row r="15" spans="1:14" ht="20.5" customHeight="1" thickBot="1" x14ac:dyDescent="0.4">
      <c r="A15" s="56"/>
      <c r="B15" s="57"/>
      <c r="C15" s="58"/>
      <c r="D15" s="59"/>
      <c r="E15" s="59"/>
      <c r="F15" s="60">
        <f>IF(COUNTIF(G7:G14,"Done")=8,"Congratulation",0)</f>
        <v>0</v>
      </c>
      <c r="G15" s="61"/>
    </row>
    <row r="16" spans="1:14" ht="25.75" customHeight="1" x14ac:dyDescent="0.35">
      <c r="A16" s="24">
        <v>2</v>
      </c>
      <c r="B16" s="25">
        <v>1</v>
      </c>
      <c r="C16" s="26" t="s">
        <v>21</v>
      </c>
      <c r="D16" s="26" t="s">
        <v>23</v>
      </c>
      <c r="E16" s="26"/>
      <c r="F16" s="27"/>
      <c r="G16" s="28">
        <f t="shared" ref="G16:G22" si="2">IF(F16&lt;&gt;0,"Done",0)</f>
        <v>0</v>
      </c>
    </row>
    <row r="17" spans="1:7" ht="25.75" customHeight="1" x14ac:dyDescent="0.35">
      <c r="A17" s="29">
        <v>2</v>
      </c>
      <c r="B17" s="30">
        <v>2</v>
      </c>
      <c r="C17" s="31" t="s">
        <v>21</v>
      </c>
      <c r="D17" s="31" t="s">
        <v>24</v>
      </c>
      <c r="E17" s="31"/>
      <c r="F17" s="32"/>
      <c r="G17" s="33">
        <f t="shared" si="2"/>
        <v>0</v>
      </c>
    </row>
    <row r="18" spans="1:7" ht="25.75" customHeight="1" x14ac:dyDescent="0.35">
      <c r="A18" s="29">
        <v>2</v>
      </c>
      <c r="B18" s="30">
        <v>3</v>
      </c>
      <c r="C18" s="31" t="s">
        <v>21</v>
      </c>
      <c r="D18" s="31" t="s">
        <v>51</v>
      </c>
      <c r="E18" s="31"/>
      <c r="F18" s="32"/>
      <c r="G18" s="33">
        <f t="shared" si="2"/>
        <v>0</v>
      </c>
    </row>
    <row r="19" spans="1:7" ht="25.75" customHeight="1" x14ac:dyDescent="0.35">
      <c r="A19" s="35">
        <v>2</v>
      </c>
      <c r="B19" s="36">
        <v>4</v>
      </c>
      <c r="C19" s="37" t="s">
        <v>27</v>
      </c>
      <c r="D19" s="37" t="s">
        <v>82</v>
      </c>
      <c r="E19" s="68"/>
      <c r="F19" s="38"/>
      <c r="G19" s="39">
        <f t="shared" si="2"/>
        <v>0</v>
      </c>
    </row>
    <row r="20" spans="1:7" ht="25.75" customHeight="1" x14ac:dyDescent="0.35">
      <c r="A20" s="35">
        <v>2</v>
      </c>
      <c r="B20" s="36">
        <v>5</v>
      </c>
      <c r="C20" s="37" t="s">
        <v>27</v>
      </c>
      <c r="D20" s="37" t="s">
        <v>83</v>
      </c>
      <c r="E20" s="68"/>
      <c r="F20" s="38"/>
      <c r="G20" s="39">
        <f t="shared" si="2"/>
        <v>0</v>
      </c>
    </row>
    <row r="21" spans="1:7" ht="25.75" customHeight="1" x14ac:dyDescent="0.35">
      <c r="A21" s="35">
        <v>2</v>
      </c>
      <c r="B21" s="36">
        <v>6</v>
      </c>
      <c r="C21" s="37" t="s">
        <v>27</v>
      </c>
      <c r="D21" s="37" t="s">
        <v>84</v>
      </c>
      <c r="E21" s="68"/>
      <c r="F21" s="38"/>
      <c r="G21" s="39">
        <f t="shared" si="2"/>
        <v>0</v>
      </c>
    </row>
    <row r="22" spans="1:7" ht="25.75" customHeight="1" thickBot="1" x14ac:dyDescent="0.4">
      <c r="A22" s="40">
        <v>2</v>
      </c>
      <c r="B22" s="41">
        <v>7</v>
      </c>
      <c r="C22" s="37" t="s">
        <v>27</v>
      </c>
      <c r="D22" s="42" t="s">
        <v>85</v>
      </c>
      <c r="E22" s="68"/>
      <c r="F22" s="43"/>
      <c r="G22" s="44">
        <f t="shared" si="2"/>
        <v>0</v>
      </c>
    </row>
    <row r="23" spans="1:7" ht="19" customHeight="1" thickBot="1" x14ac:dyDescent="0.4">
      <c r="A23" s="56"/>
      <c r="B23" s="57"/>
      <c r="C23" s="58"/>
      <c r="D23" s="59"/>
      <c r="E23" s="59"/>
      <c r="F23" s="60">
        <f>IF(AND(COUNTIF(G16:G22,"Done")=7,F15&lt;&gt;0),"Congratulation",0)</f>
        <v>0</v>
      </c>
      <c r="G23" s="61"/>
    </row>
    <row r="24" spans="1:7" ht="25.75" customHeight="1" x14ac:dyDescent="0.35">
      <c r="A24" s="24">
        <v>3</v>
      </c>
      <c r="B24" s="25">
        <v>1</v>
      </c>
      <c r="C24" s="26" t="s">
        <v>21</v>
      </c>
      <c r="D24" s="26" t="s">
        <v>52</v>
      </c>
      <c r="E24" s="26"/>
      <c r="F24" s="26"/>
      <c r="G24" s="28">
        <f>IF(F24&lt;&gt;0,"Done",0)</f>
        <v>0</v>
      </c>
    </row>
    <row r="25" spans="1:7" ht="25.75" customHeight="1" x14ac:dyDescent="0.35">
      <c r="A25" s="29">
        <v>3</v>
      </c>
      <c r="B25" s="30">
        <v>2</v>
      </c>
      <c r="C25" s="31" t="s">
        <v>26</v>
      </c>
      <c r="D25" s="31"/>
      <c r="E25" s="31"/>
      <c r="F25" s="31"/>
      <c r="G25" s="33">
        <f t="shared" ref="G25:G30" si="3">IF(F25&lt;&gt;0,"Done",0)</f>
        <v>0</v>
      </c>
    </row>
    <row r="26" spans="1:7" ht="25.75" customHeight="1" x14ac:dyDescent="0.35">
      <c r="A26" s="29">
        <v>3</v>
      </c>
      <c r="B26" s="30">
        <v>3</v>
      </c>
      <c r="C26" s="31" t="s">
        <v>26</v>
      </c>
      <c r="D26" s="31"/>
      <c r="E26" s="31"/>
      <c r="F26" s="31"/>
      <c r="G26" s="33">
        <f t="shared" si="3"/>
        <v>0</v>
      </c>
    </row>
    <row r="27" spans="1:7" ht="25.75" customHeight="1" x14ac:dyDescent="0.35">
      <c r="A27" s="35">
        <v>3</v>
      </c>
      <c r="B27" s="36">
        <v>4</v>
      </c>
      <c r="C27" s="37" t="s">
        <v>27</v>
      </c>
      <c r="D27" s="37" t="s">
        <v>84</v>
      </c>
      <c r="E27" s="68"/>
      <c r="F27" s="38"/>
      <c r="G27" s="39">
        <f t="shared" si="3"/>
        <v>0</v>
      </c>
    </row>
    <row r="28" spans="1:7" ht="25.75" customHeight="1" x14ac:dyDescent="0.35">
      <c r="A28" s="35">
        <v>3</v>
      </c>
      <c r="B28" s="36">
        <v>5</v>
      </c>
      <c r="C28" s="37" t="s">
        <v>27</v>
      </c>
      <c r="D28" s="37" t="s">
        <v>79</v>
      </c>
      <c r="E28" s="68"/>
      <c r="F28" s="38"/>
      <c r="G28" s="39">
        <f t="shared" si="3"/>
        <v>0</v>
      </c>
    </row>
    <row r="29" spans="1:7" ht="25.75" customHeight="1" x14ac:dyDescent="0.35">
      <c r="A29" s="35">
        <v>3</v>
      </c>
      <c r="B29" s="36">
        <v>6</v>
      </c>
      <c r="C29" s="37" t="s">
        <v>27</v>
      </c>
      <c r="D29" s="37" t="s">
        <v>86</v>
      </c>
      <c r="E29" s="68"/>
      <c r="F29" s="38"/>
      <c r="G29" s="39">
        <f t="shared" si="3"/>
        <v>0</v>
      </c>
    </row>
    <row r="30" spans="1:7" ht="25.75" customHeight="1" thickBot="1" x14ac:dyDescent="0.4">
      <c r="A30" s="45">
        <v>3</v>
      </c>
      <c r="B30" s="46">
        <v>7</v>
      </c>
      <c r="C30" s="47" t="s">
        <v>76</v>
      </c>
      <c r="D30" s="47" t="s">
        <v>77</v>
      </c>
      <c r="E30" s="47"/>
      <c r="F30" s="48"/>
      <c r="G30" s="49">
        <f t="shared" si="3"/>
        <v>0</v>
      </c>
    </row>
    <row r="31" spans="1:7" ht="20.5" customHeight="1" thickBot="1" x14ac:dyDescent="0.4">
      <c r="A31" s="56"/>
      <c r="B31" s="57"/>
      <c r="C31" s="58"/>
      <c r="D31" s="59"/>
      <c r="E31" s="59"/>
      <c r="F31" s="60">
        <f>IF(AND(COUNTIF(G24:G30,"Done")=7,F23&lt;&gt;0),"Congratulation",0)</f>
        <v>0</v>
      </c>
      <c r="G31" s="61"/>
    </row>
    <row r="32" spans="1:7" ht="25.75" customHeight="1" x14ac:dyDescent="0.35">
      <c r="A32" s="24">
        <v>4</v>
      </c>
      <c r="B32" s="25">
        <v>1</v>
      </c>
      <c r="C32" s="26" t="s">
        <v>21</v>
      </c>
      <c r="D32" s="26" t="s">
        <v>53</v>
      </c>
      <c r="E32" s="26"/>
      <c r="F32" s="26"/>
      <c r="G32" s="28">
        <f>IF(F32&lt;&gt;0,"Done",0)</f>
        <v>0</v>
      </c>
    </row>
    <row r="33" spans="1:7" ht="25.75" customHeight="1" x14ac:dyDescent="0.35">
      <c r="A33" s="29">
        <v>4</v>
      </c>
      <c r="B33" s="30">
        <v>2</v>
      </c>
      <c r="C33" s="31" t="s">
        <v>26</v>
      </c>
      <c r="D33" s="31"/>
      <c r="E33" s="31"/>
      <c r="F33" s="31"/>
      <c r="G33" s="33">
        <f>IF(F33&lt;&gt;0,"Done",0)</f>
        <v>0</v>
      </c>
    </row>
    <row r="34" spans="1:7" ht="25.75" customHeight="1" x14ac:dyDescent="0.35">
      <c r="A34" s="35">
        <v>4</v>
      </c>
      <c r="B34" s="36">
        <v>3</v>
      </c>
      <c r="C34" s="37" t="s">
        <v>27</v>
      </c>
      <c r="D34" s="37" t="s">
        <v>86</v>
      </c>
      <c r="E34" s="68"/>
      <c r="F34" s="38"/>
      <c r="G34" s="39">
        <f t="shared" ref="G34:G39" si="4">IF(F34&lt;&gt;0,"Done",0)</f>
        <v>0</v>
      </c>
    </row>
    <row r="35" spans="1:7" ht="25.75" customHeight="1" x14ac:dyDescent="0.35">
      <c r="A35" s="35">
        <v>4</v>
      </c>
      <c r="B35" s="36">
        <v>4</v>
      </c>
      <c r="C35" s="37" t="s">
        <v>27</v>
      </c>
      <c r="D35" s="37" t="s">
        <v>84</v>
      </c>
      <c r="E35" s="68"/>
      <c r="F35" s="38"/>
      <c r="G35" s="39">
        <f t="shared" si="4"/>
        <v>0</v>
      </c>
    </row>
    <row r="36" spans="1:7" ht="25.75" customHeight="1" x14ac:dyDescent="0.35">
      <c r="A36" s="35">
        <v>4</v>
      </c>
      <c r="B36" s="36">
        <v>5</v>
      </c>
      <c r="C36" s="37" t="s">
        <v>27</v>
      </c>
      <c r="D36" s="37" t="s">
        <v>87</v>
      </c>
      <c r="E36" s="68"/>
      <c r="F36" s="38"/>
      <c r="G36" s="39">
        <f t="shared" si="4"/>
        <v>0</v>
      </c>
    </row>
    <row r="37" spans="1:7" ht="48" customHeight="1" x14ac:dyDescent="0.35">
      <c r="A37" s="35">
        <v>4</v>
      </c>
      <c r="B37" s="36">
        <v>6</v>
      </c>
      <c r="C37" s="37" t="s">
        <v>27</v>
      </c>
      <c r="D37" s="50" t="s">
        <v>88</v>
      </c>
      <c r="E37" s="68"/>
      <c r="F37" s="38"/>
      <c r="G37" s="39">
        <f t="shared" si="4"/>
        <v>0</v>
      </c>
    </row>
    <row r="38" spans="1:7" ht="25.75" customHeight="1" x14ac:dyDescent="0.35">
      <c r="A38" s="51">
        <v>4</v>
      </c>
      <c r="B38" s="52">
        <v>7</v>
      </c>
      <c r="C38" s="53" t="s">
        <v>76</v>
      </c>
      <c r="D38" s="53" t="s">
        <v>77</v>
      </c>
      <c r="E38" s="53"/>
      <c r="F38" s="54"/>
      <c r="G38" s="49">
        <f t="shared" si="4"/>
        <v>0</v>
      </c>
    </row>
    <row r="39" spans="1:7" ht="25.75" customHeight="1" thickBot="1" x14ac:dyDescent="0.4">
      <c r="A39" s="45">
        <v>4</v>
      </c>
      <c r="B39" s="46">
        <v>8</v>
      </c>
      <c r="C39" s="47" t="s">
        <v>76</v>
      </c>
      <c r="D39" s="47" t="s">
        <v>78</v>
      </c>
      <c r="E39" s="47"/>
      <c r="F39" s="48"/>
      <c r="G39" s="55">
        <f t="shared" si="4"/>
        <v>0</v>
      </c>
    </row>
    <row r="40" spans="1:7" ht="20.5" customHeight="1" thickBot="1" x14ac:dyDescent="0.4">
      <c r="A40" s="56"/>
      <c r="B40" s="57"/>
      <c r="C40" s="58"/>
      <c r="D40" s="59"/>
      <c r="E40" s="59"/>
      <c r="F40" s="60">
        <f>IF(AND(COUNTIF(G32:G39,"Done")=8,F31&lt;&gt;0),"Congratulation",0)</f>
        <v>0</v>
      </c>
      <c r="G40" s="61"/>
    </row>
    <row r="41" spans="1:7" ht="25.75" customHeight="1" x14ac:dyDescent="0.35">
      <c r="A41" s="24">
        <v>5</v>
      </c>
      <c r="B41" s="25">
        <v>1</v>
      </c>
      <c r="C41" s="26" t="s">
        <v>21</v>
      </c>
      <c r="D41" s="26" t="s">
        <v>54</v>
      </c>
      <c r="E41" s="26"/>
      <c r="F41" s="26"/>
      <c r="G41" s="28">
        <f>IF(F41&lt;&gt;0,"Done",0)</f>
        <v>0</v>
      </c>
    </row>
    <row r="42" spans="1:7" ht="25.75" customHeight="1" x14ac:dyDescent="0.35">
      <c r="A42" s="29">
        <v>5</v>
      </c>
      <c r="B42" s="30">
        <v>2</v>
      </c>
      <c r="C42" s="31" t="s">
        <v>26</v>
      </c>
      <c r="D42" s="31"/>
      <c r="E42" s="31"/>
      <c r="F42" s="31"/>
      <c r="G42" s="33">
        <f>IF(F42&lt;&gt;0,"Done",0)</f>
        <v>0</v>
      </c>
    </row>
    <row r="43" spans="1:7" ht="25.75" customHeight="1" x14ac:dyDescent="0.35">
      <c r="A43" s="29">
        <v>5</v>
      </c>
      <c r="B43" s="30">
        <v>3</v>
      </c>
      <c r="C43" s="31" t="s">
        <v>21</v>
      </c>
      <c r="D43" s="31" t="s">
        <v>32</v>
      </c>
      <c r="E43" s="31"/>
      <c r="F43" s="31"/>
      <c r="G43" s="33">
        <f>IF(F43&lt;&gt;0,"Done",0)</f>
        <v>0</v>
      </c>
    </row>
    <row r="44" spans="1:7" ht="25.75" customHeight="1" x14ac:dyDescent="0.35">
      <c r="A44" s="35">
        <v>5</v>
      </c>
      <c r="B44" s="36">
        <v>4</v>
      </c>
      <c r="C44" s="37" t="s">
        <v>27</v>
      </c>
      <c r="D44" s="37" t="s">
        <v>87</v>
      </c>
      <c r="E44" s="68"/>
      <c r="F44" s="38"/>
      <c r="G44" s="39">
        <f t="shared" ref="G44:G52" si="5">IF(F44&lt;&gt;0,"Done",0)</f>
        <v>0</v>
      </c>
    </row>
    <row r="45" spans="1:7" ht="25.75" customHeight="1" x14ac:dyDescent="0.35">
      <c r="A45" s="35">
        <v>5</v>
      </c>
      <c r="B45" s="36">
        <v>5</v>
      </c>
      <c r="C45" s="37" t="s">
        <v>27</v>
      </c>
      <c r="D45" s="37" t="s">
        <v>86</v>
      </c>
      <c r="E45" s="68"/>
      <c r="F45" s="38"/>
      <c r="G45" s="39">
        <f t="shared" si="5"/>
        <v>0</v>
      </c>
    </row>
    <row r="46" spans="1:7" ht="25.75" customHeight="1" x14ac:dyDescent="0.35">
      <c r="A46" s="35">
        <v>5</v>
      </c>
      <c r="B46" s="36">
        <v>6</v>
      </c>
      <c r="C46" s="37" t="s">
        <v>27</v>
      </c>
      <c r="D46" s="37" t="s">
        <v>84</v>
      </c>
      <c r="E46" s="68"/>
      <c r="F46" s="38"/>
      <c r="G46" s="39">
        <f t="shared" si="5"/>
        <v>0</v>
      </c>
    </row>
    <row r="47" spans="1:7" ht="25.75" customHeight="1" x14ac:dyDescent="0.35">
      <c r="A47" s="35">
        <v>5</v>
      </c>
      <c r="B47" s="36">
        <v>7</v>
      </c>
      <c r="C47" s="37" t="s">
        <v>27</v>
      </c>
      <c r="D47" s="37" t="s">
        <v>87</v>
      </c>
      <c r="E47" s="68"/>
      <c r="F47" s="38"/>
      <c r="G47" s="39">
        <f t="shared" si="5"/>
        <v>0</v>
      </c>
    </row>
    <row r="48" spans="1:7" ht="25.75" customHeight="1" x14ac:dyDescent="0.35">
      <c r="A48" s="35">
        <v>5</v>
      </c>
      <c r="B48" s="36">
        <v>8</v>
      </c>
      <c r="C48" s="37" t="s">
        <v>27</v>
      </c>
      <c r="D48" s="37" t="s">
        <v>86</v>
      </c>
      <c r="E48" s="68"/>
      <c r="F48" s="38"/>
      <c r="G48" s="39">
        <f t="shared" si="5"/>
        <v>0</v>
      </c>
    </row>
    <row r="49" spans="1:7" ht="25.75" customHeight="1" x14ac:dyDescent="0.35">
      <c r="A49" s="35">
        <v>5</v>
      </c>
      <c r="B49" s="36">
        <v>9</v>
      </c>
      <c r="C49" s="37" t="s">
        <v>27</v>
      </c>
      <c r="D49" s="37" t="s">
        <v>84</v>
      </c>
      <c r="E49" s="68"/>
      <c r="F49" s="38"/>
      <c r="G49" s="39">
        <f t="shared" si="5"/>
        <v>0</v>
      </c>
    </row>
    <row r="50" spans="1:7" ht="62" x14ac:dyDescent="0.35">
      <c r="A50" s="35">
        <v>5</v>
      </c>
      <c r="B50" s="36">
        <v>10</v>
      </c>
      <c r="C50" s="37" t="s">
        <v>27</v>
      </c>
      <c r="D50" s="50" t="s">
        <v>90</v>
      </c>
      <c r="E50" s="68"/>
      <c r="F50" s="38"/>
      <c r="G50" s="39">
        <f t="shared" si="5"/>
        <v>0</v>
      </c>
    </row>
    <row r="51" spans="1:7" ht="25.75" customHeight="1" x14ac:dyDescent="0.35">
      <c r="A51" s="51">
        <v>5</v>
      </c>
      <c r="B51" s="52">
        <v>11</v>
      </c>
      <c r="C51" s="53" t="s">
        <v>76</v>
      </c>
      <c r="D51" s="53" t="s">
        <v>77</v>
      </c>
      <c r="E51" s="53"/>
      <c r="F51" s="54"/>
      <c r="G51" s="49">
        <f t="shared" si="5"/>
        <v>0</v>
      </c>
    </row>
    <row r="52" spans="1:7" ht="25.75" customHeight="1" thickBot="1" x14ac:dyDescent="0.4">
      <c r="A52" s="45">
        <v>5</v>
      </c>
      <c r="B52" s="46">
        <v>12</v>
      </c>
      <c r="C52" s="47" t="s">
        <v>76</v>
      </c>
      <c r="D52" s="47" t="s">
        <v>89</v>
      </c>
      <c r="E52" s="47"/>
      <c r="F52" s="48"/>
      <c r="G52" s="55">
        <f t="shared" si="5"/>
        <v>0</v>
      </c>
    </row>
    <row r="53" spans="1:7" ht="20.5" customHeight="1" thickBot="1" x14ac:dyDescent="0.4">
      <c r="A53" s="56"/>
      <c r="B53" s="57"/>
      <c r="C53" s="58"/>
      <c r="D53" s="59"/>
      <c r="E53" s="59"/>
      <c r="F53" s="60">
        <f>IF(AND(COUNTIF(G41:G52,"Done")=12,F40&lt;&gt;0),"Congratulation",0)</f>
        <v>0</v>
      </c>
      <c r="G53" s="61"/>
    </row>
    <row r="54" spans="1:7" ht="20.5" customHeight="1" x14ac:dyDescent="0.35"/>
    <row r="55" spans="1:7" ht="20.5" customHeight="1" x14ac:dyDescent="0.35"/>
    <row r="56" spans="1:7" ht="20.5" customHeight="1" x14ac:dyDescent="0.35"/>
    <row r="57" spans="1:7" ht="20.5" customHeight="1" x14ac:dyDescent="0.35"/>
    <row r="58" spans="1:7" ht="20.5" customHeight="1" x14ac:dyDescent="0.35"/>
    <row r="59" spans="1:7" ht="20.5" customHeight="1" x14ac:dyDescent="0.35"/>
    <row r="60" spans="1:7" ht="20.5" customHeight="1" x14ac:dyDescent="0.35"/>
    <row r="61" spans="1:7" ht="20.5" customHeight="1" x14ac:dyDescent="0.35"/>
    <row r="62" spans="1:7" ht="20.5" customHeight="1" x14ac:dyDescent="0.35"/>
    <row r="63" spans="1:7" ht="20.5" customHeight="1" x14ac:dyDescent="0.35"/>
    <row r="64" spans="1:7" ht="20.5" customHeight="1" x14ac:dyDescent="0.35"/>
    <row r="65" ht="20.5" customHeight="1" x14ac:dyDescent="0.35"/>
    <row r="66" ht="20.5" customHeight="1" x14ac:dyDescent="0.35"/>
  </sheetData>
  <mergeCells count="9">
    <mergeCell ref="F31:G31"/>
    <mergeCell ref="F40:G40"/>
    <mergeCell ref="F53:G53"/>
    <mergeCell ref="A1:G1"/>
    <mergeCell ref="D3:E3"/>
    <mergeCell ref="D4:E4"/>
    <mergeCell ref="F4:G4"/>
    <mergeCell ref="F15:G15"/>
    <mergeCell ref="F23:G23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9BEE0FE4-3A24-4C34-BFBA-2D8F7F54C00E}">
          <x14:formula1>
            <xm:f>Lists!$C$11:$C$21</xm:f>
          </x14:formula1>
          <xm:sqref>E39</xm:sqref>
        </x14:dataValidation>
        <x14:dataValidation type="list" allowBlank="1" showInputMessage="1" showErrorMessage="1" xr:uid="{91894C32-AA12-4CA5-959D-653B7EACA52F}">
          <x14:formula1>
            <xm:f>Lists!$C$4:$C$8</xm:f>
          </x14:formula1>
          <xm:sqref>E38</xm:sqref>
        </x14:dataValidation>
        <x14:dataValidation type="list" allowBlank="1" showInputMessage="1" showErrorMessage="1" xr:uid="{CBB47E99-3E26-496D-9D7A-F84362EF970A}">
          <x14:formula1>
            <xm:f>Lists!$D$11:$D$22</xm:f>
          </x14:formula1>
          <xm:sqref>E52</xm:sqref>
        </x14:dataValidation>
        <x14:dataValidation type="list" allowBlank="1" showInputMessage="1" showErrorMessage="1" xr:uid="{3B31CE7B-F435-4B0E-807F-64F4F0027380}">
          <x14:formula1>
            <xm:f>Lists!$D$4:$D$7</xm:f>
          </x14:formula1>
          <xm:sqref>E51</xm:sqref>
        </x14:dataValidation>
        <x14:dataValidation type="list" allowBlank="1" showInputMessage="1" showErrorMessage="1" xr:uid="{B4F8F84A-29F0-45C6-AC55-B351367FF167}">
          <x14:formula1>
            <xm:f>Lists!$B$54:$B$68</xm:f>
          </x14:formula1>
          <xm:sqref>D25:D26</xm:sqref>
        </x14:dataValidation>
        <x14:dataValidation type="list" allowBlank="1" showInputMessage="1" showErrorMessage="1" xr:uid="{277D2E21-77A3-4438-A002-69F44047B1B9}">
          <x14:formula1>
            <xm:f>Lists!$C$54:$C$62</xm:f>
          </x14:formula1>
          <xm:sqref>D33</xm:sqref>
        </x14:dataValidation>
        <x14:dataValidation type="list" allowBlank="1" showInputMessage="1" showErrorMessage="1" xr:uid="{272D6D4C-0000-4E1E-B15F-6EA1D1A307D1}">
          <x14:formula1>
            <xm:f>Lists!$D$54:$D$60</xm:f>
          </x14:formula1>
          <xm:sqref>D42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9DCB5-7C63-4F9D-8188-2BAB730D8007}">
  <sheetPr>
    <tabColor rgb="FF92D050"/>
  </sheetPr>
  <dimension ref="A1:N66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0" customWidth="1"/>
    <col min="4" max="4" width="38.26953125" customWidth="1"/>
    <col min="5" max="5" width="31.81640625" customWidth="1"/>
    <col min="6" max="6" width="11.7265625" customWidth="1"/>
    <col min="7" max="7" width="14.26953125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55</v>
      </c>
      <c r="E4" s="64"/>
      <c r="F4" s="65" t="str">
        <f>IF(F53=0,"","Congratulations!")</f>
        <v/>
      </c>
      <c r="G4" s="65"/>
    </row>
    <row r="5" spans="1:14" ht="16.75" customHeight="1" thickBot="1" x14ac:dyDescent="0.4"/>
    <row r="6" spans="1:14" s="6" customFormat="1" ht="19" thickBot="1" x14ac:dyDescent="0.5">
      <c r="A6" s="18" t="s">
        <v>4</v>
      </c>
      <c r="B6" s="19" t="s">
        <v>5</v>
      </c>
      <c r="C6" s="20" t="s">
        <v>6</v>
      </c>
      <c r="D6" s="20" t="s">
        <v>7</v>
      </c>
      <c r="E6" s="20" t="s">
        <v>8</v>
      </c>
      <c r="F6" s="20" t="s">
        <v>9</v>
      </c>
      <c r="G6" s="22" t="s">
        <v>10</v>
      </c>
    </row>
    <row r="7" spans="1:14" s="23" customFormat="1" ht="25.75" customHeight="1" x14ac:dyDescent="0.35">
      <c r="A7" s="24">
        <v>1</v>
      </c>
      <c r="B7" s="25">
        <v>1</v>
      </c>
      <c r="C7" s="26" t="s">
        <v>21</v>
      </c>
      <c r="D7" s="26" t="s">
        <v>11</v>
      </c>
      <c r="E7" s="26"/>
      <c r="F7" s="27"/>
      <c r="G7" s="28">
        <f>IF(F7&lt;&gt;0,"Done",0)</f>
        <v>0</v>
      </c>
    </row>
    <row r="8" spans="1:14" s="23" customFormat="1" ht="25.75" customHeight="1" x14ac:dyDescent="0.35">
      <c r="A8" s="29">
        <v>1</v>
      </c>
      <c r="B8" s="30">
        <v>2</v>
      </c>
      <c r="C8" s="31" t="s">
        <v>21</v>
      </c>
      <c r="D8" s="31" t="s">
        <v>12</v>
      </c>
      <c r="E8" s="31"/>
      <c r="F8" s="32"/>
      <c r="G8" s="33">
        <f t="shared" ref="G8:G9" si="0">IF(F8&lt;&gt;0,"Done",0)</f>
        <v>0</v>
      </c>
    </row>
    <row r="9" spans="1:14" s="23" customFormat="1" ht="31" x14ac:dyDescent="0.35">
      <c r="A9" s="29">
        <v>1</v>
      </c>
      <c r="B9" s="30">
        <v>3</v>
      </c>
      <c r="C9" s="31" t="s">
        <v>21</v>
      </c>
      <c r="D9" s="34" t="s">
        <v>72</v>
      </c>
      <c r="E9" s="31"/>
      <c r="F9" s="32"/>
      <c r="G9" s="33">
        <f t="shared" si="0"/>
        <v>0</v>
      </c>
    </row>
    <row r="10" spans="1:14" s="23" customFormat="1" ht="25.75" customHeight="1" x14ac:dyDescent="0.35">
      <c r="A10" s="29">
        <v>1</v>
      </c>
      <c r="B10" s="30">
        <v>4</v>
      </c>
      <c r="C10" s="31" t="s">
        <v>21</v>
      </c>
      <c r="D10" s="31" t="s">
        <v>73</v>
      </c>
      <c r="E10" s="31"/>
      <c r="F10" s="32"/>
      <c r="G10" s="33">
        <f>IF(F10&lt;&gt;0,"Done",0)</f>
        <v>0</v>
      </c>
    </row>
    <row r="11" spans="1:14" s="23" customFormat="1" ht="25.75" customHeight="1" x14ac:dyDescent="0.35">
      <c r="A11" s="29">
        <v>1</v>
      </c>
      <c r="B11" s="30">
        <v>4</v>
      </c>
      <c r="C11" s="31" t="s">
        <v>21</v>
      </c>
      <c r="D11" s="31" t="s">
        <v>74</v>
      </c>
      <c r="E11" s="31"/>
      <c r="F11" s="32"/>
      <c r="G11" s="33">
        <f>IF(F11&lt;&gt;0,"Done",0)</f>
        <v>0</v>
      </c>
      <c r="N11" s="23" t="s">
        <v>18</v>
      </c>
    </row>
    <row r="12" spans="1:14" s="23" customFormat="1" ht="25.75" customHeight="1" x14ac:dyDescent="0.35">
      <c r="A12" s="35">
        <v>1</v>
      </c>
      <c r="B12" s="36">
        <v>4</v>
      </c>
      <c r="C12" s="37" t="s">
        <v>21</v>
      </c>
      <c r="D12" s="37" t="s">
        <v>75</v>
      </c>
      <c r="E12" s="68"/>
      <c r="F12" s="38"/>
      <c r="G12" s="39">
        <f>IF(F12&lt;&gt;0,"Done",0)</f>
        <v>0</v>
      </c>
    </row>
    <row r="13" spans="1:14" s="23" customFormat="1" ht="25.75" customHeight="1" x14ac:dyDescent="0.35">
      <c r="A13" s="35">
        <v>1</v>
      </c>
      <c r="B13" s="36">
        <v>5</v>
      </c>
      <c r="C13" s="37" t="s">
        <v>27</v>
      </c>
      <c r="D13" s="37" t="s">
        <v>80</v>
      </c>
      <c r="E13" s="68"/>
      <c r="F13" s="38"/>
      <c r="G13" s="39">
        <f t="shared" ref="G13:G14" si="1">IF(F13&lt;&gt;0,"Done",0)</f>
        <v>0</v>
      </c>
    </row>
    <row r="14" spans="1:14" s="23" customFormat="1" ht="25.75" customHeight="1" thickBot="1" x14ac:dyDescent="0.4">
      <c r="A14" s="40">
        <v>1</v>
      </c>
      <c r="B14" s="41">
        <v>6</v>
      </c>
      <c r="C14" s="37" t="s">
        <v>27</v>
      </c>
      <c r="D14" s="42" t="s">
        <v>81</v>
      </c>
      <c r="E14" s="69"/>
      <c r="F14" s="43"/>
      <c r="G14" s="44">
        <f t="shared" si="1"/>
        <v>0</v>
      </c>
    </row>
    <row r="15" spans="1:14" ht="20.5" customHeight="1" thickBot="1" x14ac:dyDescent="0.4">
      <c r="A15" s="56"/>
      <c r="B15" s="57"/>
      <c r="C15" s="58"/>
      <c r="D15" s="59"/>
      <c r="E15" s="59"/>
      <c r="F15" s="60">
        <f>IF(COUNTIF(G7:G14,"Done")=8,"Congratulation",0)</f>
        <v>0</v>
      </c>
      <c r="G15" s="61"/>
    </row>
    <row r="16" spans="1:14" ht="25.75" customHeight="1" x14ac:dyDescent="0.35">
      <c r="A16" s="24">
        <v>2</v>
      </c>
      <c r="B16" s="25">
        <v>1</v>
      </c>
      <c r="C16" s="26" t="s">
        <v>21</v>
      </c>
      <c r="D16" s="26" t="s">
        <v>22</v>
      </c>
      <c r="E16" s="26"/>
      <c r="F16" s="27"/>
      <c r="G16" s="28">
        <f t="shared" ref="G16:G22" si="2">IF(F16&lt;&gt;0,"Done",0)</f>
        <v>0</v>
      </c>
    </row>
    <row r="17" spans="1:7" ht="25.75" customHeight="1" x14ac:dyDescent="0.35">
      <c r="A17" s="29">
        <v>2</v>
      </c>
      <c r="B17" s="30">
        <v>2</v>
      </c>
      <c r="C17" s="31" t="s">
        <v>21</v>
      </c>
      <c r="D17" s="31" t="s">
        <v>24</v>
      </c>
      <c r="E17" s="31"/>
      <c r="F17" s="32"/>
      <c r="G17" s="33">
        <f t="shared" si="2"/>
        <v>0</v>
      </c>
    </row>
    <row r="18" spans="1:7" ht="25.75" customHeight="1" x14ac:dyDescent="0.35">
      <c r="A18" s="29">
        <v>2</v>
      </c>
      <c r="B18" s="30">
        <v>3</v>
      </c>
      <c r="C18" s="31" t="s">
        <v>21</v>
      </c>
      <c r="D18" s="31" t="s">
        <v>51</v>
      </c>
      <c r="E18" s="31"/>
      <c r="F18" s="32"/>
      <c r="G18" s="33">
        <f t="shared" si="2"/>
        <v>0</v>
      </c>
    </row>
    <row r="19" spans="1:7" ht="25.75" customHeight="1" x14ac:dyDescent="0.35">
      <c r="A19" s="35">
        <v>2</v>
      </c>
      <c r="B19" s="36">
        <v>4</v>
      </c>
      <c r="C19" s="37" t="s">
        <v>27</v>
      </c>
      <c r="D19" s="37" t="s">
        <v>82</v>
      </c>
      <c r="E19" s="68"/>
      <c r="F19" s="38"/>
      <c r="G19" s="39">
        <f t="shared" si="2"/>
        <v>0</v>
      </c>
    </row>
    <row r="20" spans="1:7" ht="25.75" customHeight="1" x14ac:dyDescent="0.35">
      <c r="A20" s="35">
        <v>2</v>
      </c>
      <c r="B20" s="36">
        <v>5</v>
      </c>
      <c r="C20" s="37" t="s">
        <v>27</v>
      </c>
      <c r="D20" s="37" t="s">
        <v>83</v>
      </c>
      <c r="E20" s="68"/>
      <c r="F20" s="38"/>
      <c r="G20" s="39">
        <f t="shared" si="2"/>
        <v>0</v>
      </c>
    </row>
    <row r="21" spans="1:7" ht="25.75" customHeight="1" x14ac:dyDescent="0.35">
      <c r="A21" s="35">
        <v>2</v>
      </c>
      <c r="B21" s="36">
        <v>6</v>
      </c>
      <c r="C21" s="37" t="s">
        <v>27</v>
      </c>
      <c r="D21" s="37" t="s">
        <v>84</v>
      </c>
      <c r="E21" s="68"/>
      <c r="F21" s="38"/>
      <c r="G21" s="39">
        <f t="shared" si="2"/>
        <v>0</v>
      </c>
    </row>
    <row r="22" spans="1:7" ht="25.75" customHeight="1" thickBot="1" x14ac:dyDescent="0.4">
      <c r="A22" s="40">
        <v>2</v>
      </c>
      <c r="B22" s="41">
        <v>7</v>
      </c>
      <c r="C22" s="37" t="s">
        <v>27</v>
      </c>
      <c r="D22" s="42" t="s">
        <v>85</v>
      </c>
      <c r="E22" s="68"/>
      <c r="F22" s="43"/>
      <c r="G22" s="44">
        <f t="shared" si="2"/>
        <v>0</v>
      </c>
    </row>
    <row r="23" spans="1:7" ht="19" customHeight="1" thickBot="1" x14ac:dyDescent="0.4">
      <c r="A23" s="56"/>
      <c r="B23" s="57"/>
      <c r="C23" s="58"/>
      <c r="D23" s="59"/>
      <c r="E23" s="59"/>
      <c r="F23" s="60">
        <f>IF(AND(COUNTIF(G16:G22,"Done")=7,F15&lt;&gt;0),"Congratulation",0)</f>
        <v>0</v>
      </c>
      <c r="G23" s="61"/>
    </row>
    <row r="24" spans="1:7" ht="25.75" customHeight="1" x14ac:dyDescent="0.35">
      <c r="A24" s="24">
        <v>3</v>
      </c>
      <c r="B24" s="25">
        <v>1</v>
      </c>
      <c r="C24" s="26" t="s">
        <v>21</v>
      </c>
      <c r="D24" s="26" t="s">
        <v>56</v>
      </c>
      <c r="E24" s="26"/>
      <c r="F24" s="26"/>
      <c r="G24" s="28">
        <f>IF(F24&lt;&gt;0,"Done",0)</f>
        <v>0</v>
      </c>
    </row>
    <row r="25" spans="1:7" ht="25.75" customHeight="1" x14ac:dyDescent="0.35">
      <c r="A25" s="29">
        <v>3</v>
      </c>
      <c r="B25" s="30">
        <v>2</v>
      </c>
      <c r="C25" s="31" t="s">
        <v>26</v>
      </c>
      <c r="D25" s="31"/>
      <c r="E25" s="31"/>
      <c r="F25" s="31"/>
      <c r="G25" s="33">
        <f t="shared" ref="G25:G30" si="3">IF(F25&lt;&gt;0,"Done",0)</f>
        <v>0</v>
      </c>
    </row>
    <row r="26" spans="1:7" ht="25.75" customHeight="1" x14ac:dyDescent="0.35">
      <c r="A26" s="29">
        <v>3</v>
      </c>
      <c r="B26" s="30">
        <v>3</v>
      </c>
      <c r="C26" s="31" t="s">
        <v>26</v>
      </c>
      <c r="D26" s="31"/>
      <c r="E26" s="31"/>
      <c r="F26" s="31"/>
      <c r="G26" s="33">
        <f t="shared" si="3"/>
        <v>0</v>
      </c>
    </row>
    <row r="27" spans="1:7" ht="25.75" customHeight="1" x14ac:dyDescent="0.35">
      <c r="A27" s="35">
        <v>3</v>
      </c>
      <c r="B27" s="36">
        <v>4</v>
      </c>
      <c r="C27" s="37" t="s">
        <v>27</v>
      </c>
      <c r="D27" s="37" t="s">
        <v>84</v>
      </c>
      <c r="E27" s="68"/>
      <c r="F27" s="38"/>
      <c r="G27" s="39">
        <f t="shared" si="3"/>
        <v>0</v>
      </c>
    </row>
    <row r="28" spans="1:7" ht="25.75" customHeight="1" x14ac:dyDescent="0.35">
      <c r="A28" s="35">
        <v>3</v>
      </c>
      <c r="B28" s="36">
        <v>5</v>
      </c>
      <c r="C28" s="37" t="s">
        <v>27</v>
      </c>
      <c r="D28" s="37" t="s">
        <v>79</v>
      </c>
      <c r="E28" s="68"/>
      <c r="F28" s="38"/>
      <c r="G28" s="39">
        <f t="shared" si="3"/>
        <v>0</v>
      </c>
    </row>
    <row r="29" spans="1:7" ht="25.75" customHeight="1" x14ac:dyDescent="0.35">
      <c r="A29" s="35">
        <v>3</v>
      </c>
      <c r="B29" s="36">
        <v>6</v>
      </c>
      <c r="C29" s="37" t="s">
        <v>27</v>
      </c>
      <c r="D29" s="37" t="s">
        <v>86</v>
      </c>
      <c r="E29" s="68"/>
      <c r="F29" s="38"/>
      <c r="G29" s="39">
        <f t="shared" si="3"/>
        <v>0</v>
      </c>
    </row>
    <row r="30" spans="1:7" ht="25.75" customHeight="1" thickBot="1" x14ac:dyDescent="0.4">
      <c r="A30" s="45">
        <v>3</v>
      </c>
      <c r="B30" s="46">
        <v>7</v>
      </c>
      <c r="C30" s="47" t="s">
        <v>76</v>
      </c>
      <c r="D30" s="47" t="s">
        <v>77</v>
      </c>
      <c r="E30" s="47"/>
      <c r="F30" s="48"/>
      <c r="G30" s="49">
        <f t="shared" si="3"/>
        <v>0</v>
      </c>
    </row>
    <row r="31" spans="1:7" ht="20.5" customHeight="1" thickBot="1" x14ac:dyDescent="0.4">
      <c r="A31" s="56"/>
      <c r="B31" s="57"/>
      <c r="C31" s="58"/>
      <c r="D31" s="59"/>
      <c r="E31" s="59"/>
      <c r="F31" s="60">
        <f>IF(AND(COUNTIF(G24:G30,"Done")=7,F23&lt;&gt;0),"Congratulation",0)</f>
        <v>0</v>
      </c>
      <c r="G31" s="61"/>
    </row>
    <row r="32" spans="1:7" ht="25.75" customHeight="1" x14ac:dyDescent="0.35">
      <c r="A32" s="24">
        <v>4</v>
      </c>
      <c r="B32" s="25">
        <v>1</v>
      </c>
      <c r="C32" s="26" t="s">
        <v>21</v>
      </c>
      <c r="D32" s="26" t="s">
        <v>57</v>
      </c>
      <c r="E32" s="26"/>
      <c r="F32" s="26"/>
      <c r="G32" s="28">
        <f>IF(F32&lt;&gt;0,"Done",0)</f>
        <v>0</v>
      </c>
    </row>
    <row r="33" spans="1:7" ht="25.75" customHeight="1" x14ac:dyDescent="0.35">
      <c r="A33" s="29">
        <v>4</v>
      </c>
      <c r="B33" s="30">
        <v>2</v>
      </c>
      <c r="C33" s="31" t="s">
        <v>26</v>
      </c>
      <c r="D33" s="31"/>
      <c r="E33" s="31"/>
      <c r="F33" s="31"/>
      <c r="G33" s="33">
        <f>IF(F33&lt;&gt;0,"Done",0)</f>
        <v>0</v>
      </c>
    </row>
    <row r="34" spans="1:7" ht="25.75" customHeight="1" x14ac:dyDescent="0.35">
      <c r="A34" s="35">
        <v>4</v>
      </c>
      <c r="B34" s="36">
        <v>3</v>
      </c>
      <c r="C34" s="37" t="s">
        <v>27</v>
      </c>
      <c r="D34" s="37" t="s">
        <v>86</v>
      </c>
      <c r="E34" s="68"/>
      <c r="F34" s="38"/>
      <c r="G34" s="39">
        <f t="shared" ref="G34:G39" si="4">IF(F34&lt;&gt;0,"Done",0)</f>
        <v>0</v>
      </c>
    </row>
    <row r="35" spans="1:7" ht="25.75" customHeight="1" x14ac:dyDescent="0.35">
      <c r="A35" s="35">
        <v>4</v>
      </c>
      <c r="B35" s="36">
        <v>4</v>
      </c>
      <c r="C35" s="37" t="s">
        <v>27</v>
      </c>
      <c r="D35" s="37" t="s">
        <v>84</v>
      </c>
      <c r="E35" s="68"/>
      <c r="F35" s="38"/>
      <c r="G35" s="39">
        <f t="shared" si="4"/>
        <v>0</v>
      </c>
    </row>
    <row r="36" spans="1:7" ht="25.75" customHeight="1" x14ac:dyDescent="0.35">
      <c r="A36" s="35">
        <v>4</v>
      </c>
      <c r="B36" s="36">
        <v>5</v>
      </c>
      <c r="C36" s="37" t="s">
        <v>27</v>
      </c>
      <c r="D36" s="37" t="s">
        <v>87</v>
      </c>
      <c r="E36" s="68"/>
      <c r="F36" s="38"/>
      <c r="G36" s="39">
        <f t="shared" si="4"/>
        <v>0</v>
      </c>
    </row>
    <row r="37" spans="1:7" ht="48" customHeight="1" x14ac:dyDescent="0.35">
      <c r="A37" s="35">
        <v>4</v>
      </c>
      <c r="B37" s="36">
        <v>6</v>
      </c>
      <c r="C37" s="37" t="s">
        <v>27</v>
      </c>
      <c r="D37" s="50" t="s">
        <v>88</v>
      </c>
      <c r="E37" s="68"/>
      <c r="F37" s="38"/>
      <c r="G37" s="39">
        <f t="shared" si="4"/>
        <v>0</v>
      </c>
    </row>
    <row r="38" spans="1:7" ht="25.75" customHeight="1" x14ac:dyDescent="0.35">
      <c r="A38" s="51">
        <v>4</v>
      </c>
      <c r="B38" s="52">
        <v>7</v>
      </c>
      <c r="C38" s="53" t="s">
        <v>76</v>
      </c>
      <c r="D38" s="53" t="s">
        <v>77</v>
      </c>
      <c r="E38" s="53"/>
      <c r="F38" s="54"/>
      <c r="G38" s="49">
        <f t="shared" si="4"/>
        <v>0</v>
      </c>
    </row>
    <row r="39" spans="1:7" ht="25.75" customHeight="1" thickBot="1" x14ac:dyDescent="0.4">
      <c r="A39" s="45">
        <v>4</v>
      </c>
      <c r="B39" s="46">
        <v>8</v>
      </c>
      <c r="C39" s="47" t="s">
        <v>76</v>
      </c>
      <c r="D39" s="47" t="s">
        <v>78</v>
      </c>
      <c r="E39" s="47"/>
      <c r="F39" s="48"/>
      <c r="G39" s="55">
        <f t="shared" si="4"/>
        <v>0</v>
      </c>
    </row>
    <row r="40" spans="1:7" ht="20.5" customHeight="1" thickBot="1" x14ac:dyDescent="0.4">
      <c r="A40" s="56"/>
      <c r="B40" s="57"/>
      <c r="C40" s="58"/>
      <c r="D40" s="59"/>
      <c r="E40" s="59"/>
      <c r="F40" s="60">
        <f>IF(AND(COUNTIF(G32:G39,"Done")=8,F31&lt;&gt;0),"Congratulation",0)</f>
        <v>0</v>
      </c>
      <c r="G40" s="61"/>
    </row>
    <row r="41" spans="1:7" ht="25.75" customHeight="1" x14ac:dyDescent="0.35">
      <c r="A41" s="24">
        <v>5</v>
      </c>
      <c r="B41" s="25">
        <v>1</v>
      </c>
      <c r="C41" s="26" t="s">
        <v>21</v>
      </c>
      <c r="D41" s="26" t="s">
        <v>44</v>
      </c>
      <c r="E41" s="26"/>
      <c r="F41" s="26"/>
      <c r="G41" s="28">
        <f>IF(F41&lt;&gt;0,"Done",0)</f>
        <v>0</v>
      </c>
    </row>
    <row r="42" spans="1:7" ht="25.75" customHeight="1" x14ac:dyDescent="0.35">
      <c r="A42" s="29">
        <v>5</v>
      </c>
      <c r="B42" s="30">
        <v>2</v>
      </c>
      <c r="C42" s="31" t="s">
        <v>26</v>
      </c>
      <c r="D42" s="31"/>
      <c r="E42" s="31"/>
      <c r="F42" s="31"/>
      <c r="G42" s="33">
        <f>IF(F42&lt;&gt;0,"Done",0)</f>
        <v>0</v>
      </c>
    </row>
    <row r="43" spans="1:7" ht="25.75" customHeight="1" x14ac:dyDescent="0.35">
      <c r="A43" s="29">
        <v>5</v>
      </c>
      <c r="B43" s="30">
        <v>3</v>
      </c>
      <c r="C43" s="31" t="s">
        <v>21</v>
      </c>
      <c r="D43" s="31" t="s">
        <v>32</v>
      </c>
      <c r="E43" s="31"/>
      <c r="F43" s="31"/>
      <c r="G43" s="33">
        <f>IF(F43&lt;&gt;0,"Done",0)</f>
        <v>0</v>
      </c>
    </row>
    <row r="44" spans="1:7" ht="25.75" customHeight="1" x14ac:dyDescent="0.35">
      <c r="A44" s="35">
        <v>5</v>
      </c>
      <c r="B44" s="36">
        <v>4</v>
      </c>
      <c r="C44" s="37" t="s">
        <v>27</v>
      </c>
      <c r="D44" s="37" t="s">
        <v>87</v>
      </c>
      <c r="E44" s="68"/>
      <c r="F44" s="38"/>
      <c r="G44" s="39">
        <f t="shared" ref="G44:G52" si="5">IF(F44&lt;&gt;0,"Done",0)</f>
        <v>0</v>
      </c>
    </row>
    <row r="45" spans="1:7" ht="25.75" customHeight="1" x14ac:dyDescent="0.35">
      <c r="A45" s="35">
        <v>5</v>
      </c>
      <c r="B45" s="36">
        <v>5</v>
      </c>
      <c r="C45" s="37" t="s">
        <v>27</v>
      </c>
      <c r="D45" s="37" t="s">
        <v>86</v>
      </c>
      <c r="E45" s="68"/>
      <c r="F45" s="38"/>
      <c r="G45" s="39">
        <f t="shared" si="5"/>
        <v>0</v>
      </c>
    </row>
    <row r="46" spans="1:7" ht="25.75" customHeight="1" x14ac:dyDescent="0.35">
      <c r="A46" s="35">
        <v>5</v>
      </c>
      <c r="B46" s="36">
        <v>6</v>
      </c>
      <c r="C46" s="37" t="s">
        <v>27</v>
      </c>
      <c r="D46" s="37" t="s">
        <v>84</v>
      </c>
      <c r="E46" s="68"/>
      <c r="F46" s="38"/>
      <c r="G46" s="39">
        <f t="shared" si="5"/>
        <v>0</v>
      </c>
    </row>
    <row r="47" spans="1:7" ht="25.75" customHeight="1" x14ac:dyDescent="0.35">
      <c r="A47" s="35">
        <v>5</v>
      </c>
      <c r="B47" s="36">
        <v>7</v>
      </c>
      <c r="C47" s="37" t="s">
        <v>27</v>
      </c>
      <c r="D47" s="37" t="s">
        <v>87</v>
      </c>
      <c r="E47" s="68"/>
      <c r="F47" s="38"/>
      <c r="G47" s="39">
        <f t="shared" si="5"/>
        <v>0</v>
      </c>
    </row>
    <row r="48" spans="1:7" ht="25.75" customHeight="1" x14ac:dyDescent="0.35">
      <c r="A48" s="35">
        <v>5</v>
      </c>
      <c r="B48" s="36">
        <v>8</v>
      </c>
      <c r="C48" s="37" t="s">
        <v>27</v>
      </c>
      <c r="D48" s="37" t="s">
        <v>86</v>
      </c>
      <c r="E48" s="68"/>
      <c r="F48" s="38"/>
      <c r="G48" s="39">
        <f t="shared" si="5"/>
        <v>0</v>
      </c>
    </row>
    <row r="49" spans="1:7" ht="25.75" customHeight="1" x14ac:dyDescent="0.35">
      <c r="A49" s="35">
        <v>5</v>
      </c>
      <c r="B49" s="36">
        <v>9</v>
      </c>
      <c r="C49" s="37" t="s">
        <v>27</v>
      </c>
      <c r="D49" s="37" t="s">
        <v>84</v>
      </c>
      <c r="E49" s="68"/>
      <c r="F49" s="38"/>
      <c r="G49" s="39">
        <f t="shared" si="5"/>
        <v>0</v>
      </c>
    </row>
    <row r="50" spans="1:7" ht="62" x14ac:dyDescent="0.35">
      <c r="A50" s="35">
        <v>5</v>
      </c>
      <c r="B50" s="36">
        <v>10</v>
      </c>
      <c r="C50" s="37" t="s">
        <v>27</v>
      </c>
      <c r="D50" s="50" t="s">
        <v>90</v>
      </c>
      <c r="E50" s="68"/>
      <c r="F50" s="38"/>
      <c r="G50" s="39">
        <f t="shared" si="5"/>
        <v>0</v>
      </c>
    </row>
    <row r="51" spans="1:7" ht="25.75" customHeight="1" x14ac:dyDescent="0.35">
      <c r="A51" s="51">
        <v>5</v>
      </c>
      <c r="B51" s="52">
        <v>11</v>
      </c>
      <c r="C51" s="53" t="s">
        <v>76</v>
      </c>
      <c r="D51" s="53" t="s">
        <v>77</v>
      </c>
      <c r="E51" s="53"/>
      <c r="F51" s="54"/>
      <c r="G51" s="49">
        <f t="shared" si="5"/>
        <v>0</v>
      </c>
    </row>
    <row r="52" spans="1:7" ht="25.75" customHeight="1" thickBot="1" x14ac:dyDescent="0.4">
      <c r="A52" s="45">
        <v>5</v>
      </c>
      <c r="B52" s="46">
        <v>12</v>
      </c>
      <c r="C52" s="47" t="s">
        <v>76</v>
      </c>
      <c r="D52" s="47" t="s">
        <v>89</v>
      </c>
      <c r="E52" s="47"/>
      <c r="F52" s="48"/>
      <c r="G52" s="55">
        <f t="shared" si="5"/>
        <v>0</v>
      </c>
    </row>
    <row r="53" spans="1:7" ht="20.5" customHeight="1" thickBot="1" x14ac:dyDescent="0.4">
      <c r="A53" s="56"/>
      <c r="B53" s="57"/>
      <c r="C53" s="58"/>
      <c r="D53" s="59"/>
      <c r="E53" s="59"/>
      <c r="F53" s="60">
        <f>IF(AND(COUNTIF(G41:G52,"Done")=12,F40&lt;&gt;0),"Congratulation",0)</f>
        <v>0</v>
      </c>
      <c r="G53" s="61"/>
    </row>
    <row r="54" spans="1:7" ht="20.5" customHeight="1" x14ac:dyDescent="0.35"/>
    <row r="55" spans="1:7" ht="20.5" customHeight="1" x14ac:dyDescent="0.35"/>
    <row r="56" spans="1:7" ht="20.5" customHeight="1" x14ac:dyDescent="0.35"/>
    <row r="57" spans="1:7" ht="20.5" customHeight="1" x14ac:dyDescent="0.35"/>
    <row r="58" spans="1:7" ht="20.5" customHeight="1" x14ac:dyDescent="0.35"/>
    <row r="59" spans="1:7" ht="20.5" customHeight="1" x14ac:dyDescent="0.35"/>
    <row r="60" spans="1:7" ht="20.5" customHeight="1" x14ac:dyDescent="0.35"/>
    <row r="61" spans="1:7" ht="20.5" customHeight="1" x14ac:dyDescent="0.35"/>
    <row r="62" spans="1:7" ht="20.5" customHeight="1" x14ac:dyDescent="0.35"/>
    <row r="63" spans="1:7" ht="20.5" customHeight="1" x14ac:dyDescent="0.35"/>
    <row r="64" spans="1:7" ht="20.5" customHeight="1" x14ac:dyDescent="0.35"/>
    <row r="65" ht="20.5" customHeight="1" x14ac:dyDescent="0.35"/>
    <row r="66" ht="20.5" customHeight="1" x14ac:dyDescent="0.35"/>
  </sheetData>
  <mergeCells count="9">
    <mergeCell ref="F31:G31"/>
    <mergeCell ref="F40:G40"/>
    <mergeCell ref="F53:G53"/>
    <mergeCell ref="A1:G1"/>
    <mergeCell ref="D3:E3"/>
    <mergeCell ref="D4:E4"/>
    <mergeCell ref="F4:G4"/>
    <mergeCell ref="F15:G15"/>
    <mergeCell ref="F23:G23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10ADC47E-D1B9-40AE-9845-B43737F4717A}">
          <x14:formula1>
            <xm:f>Lists!$B$4:$B$8</xm:f>
          </x14:formula1>
          <xm:sqref>E30</xm:sqref>
        </x14:dataValidation>
        <x14:dataValidation type="list" allowBlank="1" showInputMessage="1" showErrorMessage="1" xr:uid="{3589CD9A-0646-4C79-8B9B-97844613F18C}">
          <x14:formula1>
            <xm:f>Lists!$C$11:$C$21</xm:f>
          </x14:formula1>
          <xm:sqref>E39</xm:sqref>
        </x14:dataValidation>
        <x14:dataValidation type="list" allowBlank="1" showInputMessage="1" showErrorMessage="1" xr:uid="{83C2BA27-B57E-4BE5-BBC2-7DCD51A0A869}">
          <x14:formula1>
            <xm:f>Lists!$C$4:$C$8</xm:f>
          </x14:formula1>
          <xm:sqref>E38</xm:sqref>
        </x14:dataValidation>
        <x14:dataValidation type="list" allowBlank="1" showInputMessage="1" showErrorMessage="1" xr:uid="{863E07E2-BC05-42BF-BBAB-6EC4218C7131}">
          <x14:formula1>
            <xm:f>Lists!$D$11:$D$22</xm:f>
          </x14:formula1>
          <xm:sqref>E52</xm:sqref>
        </x14:dataValidation>
        <x14:dataValidation type="list" allowBlank="1" showInputMessage="1" showErrorMessage="1" xr:uid="{09DC0E14-05DA-461E-B0FA-84177EF7A601}">
          <x14:formula1>
            <xm:f>Lists!$D$4:$D$7</xm:f>
          </x14:formula1>
          <xm:sqref>E51</xm:sqref>
        </x14:dataValidation>
        <x14:dataValidation type="list" allowBlank="1" showInputMessage="1" showErrorMessage="1" xr:uid="{00D9486C-7DFC-46AD-815D-73000BD6D02E}">
          <x14:formula1>
            <xm:f>Lists!$B$69:$B$83</xm:f>
          </x14:formula1>
          <xm:sqref>D25:D26</xm:sqref>
        </x14:dataValidation>
        <x14:dataValidation type="list" allowBlank="1" showInputMessage="1" showErrorMessage="1" xr:uid="{51E40379-AE17-423C-B6A1-B0BBCE563C63}">
          <x14:formula1>
            <xm:f>Lists!$C$69:$C$77</xm:f>
          </x14:formula1>
          <xm:sqref>D33</xm:sqref>
        </x14:dataValidation>
        <x14:dataValidation type="list" allowBlank="1" showInputMessage="1" showErrorMessage="1" xr:uid="{CABEBB49-CEAD-4132-8954-5C162EFB3AAB}">
          <x14:formula1>
            <xm:f>Lists!$D$69:$D$74</xm:f>
          </x14:formula1>
          <xm:sqref>D42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3066D-4330-4805-BCF6-47164D2687CE}">
  <sheetPr>
    <tabColor rgb="FF92D050"/>
  </sheetPr>
  <dimension ref="A1:N66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0" customWidth="1"/>
    <col min="4" max="4" width="38.26953125" customWidth="1"/>
    <col min="5" max="5" width="31.81640625" customWidth="1"/>
    <col min="6" max="6" width="11.7265625" customWidth="1"/>
    <col min="7" max="7" width="14.26953125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58</v>
      </c>
      <c r="E4" s="64"/>
      <c r="F4" s="65" t="str">
        <f>IF(F53=0,"","Congratulations!")</f>
        <v/>
      </c>
      <c r="G4" s="65"/>
    </row>
    <row r="5" spans="1:14" ht="16.75" customHeight="1" thickBot="1" x14ac:dyDescent="0.4"/>
    <row r="6" spans="1:14" s="6" customFormat="1" ht="19" thickBot="1" x14ac:dyDescent="0.5">
      <c r="A6" s="18" t="s">
        <v>4</v>
      </c>
      <c r="B6" s="19" t="s">
        <v>5</v>
      </c>
      <c r="C6" s="20" t="s">
        <v>6</v>
      </c>
      <c r="D6" s="20" t="s">
        <v>7</v>
      </c>
      <c r="E6" s="20" t="s">
        <v>8</v>
      </c>
      <c r="F6" s="20" t="s">
        <v>9</v>
      </c>
      <c r="G6" s="22" t="s">
        <v>10</v>
      </c>
    </row>
    <row r="7" spans="1:14" s="23" customFormat="1" ht="25.75" customHeight="1" x14ac:dyDescent="0.35">
      <c r="A7" s="24">
        <v>1</v>
      </c>
      <c r="B7" s="25">
        <v>1</v>
      </c>
      <c r="C7" s="26" t="s">
        <v>21</v>
      </c>
      <c r="D7" s="26" t="s">
        <v>11</v>
      </c>
      <c r="E7" s="26"/>
      <c r="F7" s="27"/>
      <c r="G7" s="28">
        <f>IF(F7&lt;&gt;0,"Done",0)</f>
        <v>0</v>
      </c>
    </row>
    <row r="8" spans="1:14" s="23" customFormat="1" ht="25.75" customHeight="1" x14ac:dyDescent="0.35">
      <c r="A8" s="29">
        <v>1</v>
      </c>
      <c r="B8" s="30">
        <v>2</v>
      </c>
      <c r="C8" s="31" t="s">
        <v>21</v>
      </c>
      <c r="D8" s="31" t="s">
        <v>12</v>
      </c>
      <c r="E8" s="31"/>
      <c r="F8" s="32"/>
      <c r="G8" s="33">
        <f t="shared" ref="G8:G9" si="0">IF(F8&lt;&gt;0,"Done",0)</f>
        <v>0</v>
      </c>
    </row>
    <row r="9" spans="1:14" s="23" customFormat="1" ht="31" x14ac:dyDescent="0.35">
      <c r="A9" s="29">
        <v>1</v>
      </c>
      <c r="B9" s="30">
        <v>3</v>
      </c>
      <c r="C9" s="31" t="s">
        <v>21</v>
      </c>
      <c r="D9" s="34" t="s">
        <v>72</v>
      </c>
      <c r="E9" s="31"/>
      <c r="F9" s="32"/>
      <c r="G9" s="33">
        <f t="shared" si="0"/>
        <v>0</v>
      </c>
    </row>
    <row r="10" spans="1:14" s="23" customFormat="1" ht="25.75" customHeight="1" x14ac:dyDescent="0.35">
      <c r="A10" s="29">
        <v>1</v>
      </c>
      <c r="B10" s="30">
        <v>4</v>
      </c>
      <c r="C10" s="31" t="s">
        <v>21</v>
      </c>
      <c r="D10" s="31" t="s">
        <v>73</v>
      </c>
      <c r="E10" s="31"/>
      <c r="F10" s="32"/>
      <c r="G10" s="33">
        <f>IF(F10&lt;&gt;0,"Done",0)</f>
        <v>0</v>
      </c>
    </row>
    <row r="11" spans="1:14" s="23" customFormat="1" ht="25.75" customHeight="1" x14ac:dyDescent="0.35">
      <c r="A11" s="29">
        <v>1</v>
      </c>
      <c r="B11" s="30">
        <v>4</v>
      </c>
      <c r="C11" s="31" t="s">
        <v>21</v>
      </c>
      <c r="D11" s="31" t="s">
        <v>74</v>
      </c>
      <c r="E11" s="31"/>
      <c r="F11" s="32"/>
      <c r="G11" s="33">
        <f>IF(F11&lt;&gt;0,"Done",0)</f>
        <v>0</v>
      </c>
      <c r="N11" s="23" t="s">
        <v>18</v>
      </c>
    </row>
    <row r="12" spans="1:14" s="23" customFormat="1" ht="25.75" customHeight="1" x14ac:dyDescent="0.35">
      <c r="A12" s="35">
        <v>1</v>
      </c>
      <c r="B12" s="36">
        <v>4</v>
      </c>
      <c r="C12" s="37" t="s">
        <v>21</v>
      </c>
      <c r="D12" s="37" t="s">
        <v>75</v>
      </c>
      <c r="E12" s="68"/>
      <c r="F12" s="38"/>
      <c r="G12" s="39">
        <f>IF(F12&lt;&gt;0,"Done",0)</f>
        <v>0</v>
      </c>
    </row>
    <row r="13" spans="1:14" s="23" customFormat="1" ht="25.75" customHeight="1" x14ac:dyDescent="0.35">
      <c r="A13" s="35">
        <v>1</v>
      </c>
      <c r="B13" s="36">
        <v>5</v>
      </c>
      <c r="C13" s="37" t="s">
        <v>27</v>
      </c>
      <c r="D13" s="37" t="s">
        <v>80</v>
      </c>
      <c r="E13" s="68"/>
      <c r="F13" s="38"/>
      <c r="G13" s="39">
        <f t="shared" ref="G13:G14" si="1">IF(F13&lt;&gt;0,"Done",0)</f>
        <v>0</v>
      </c>
    </row>
    <row r="14" spans="1:14" s="23" customFormat="1" ht="25.75" customHeight="1" thickBot="1" x14ac:dyDescent="0.4">
      <c r="A14" s="40">
        <v>1</v>
      </c>
      <c r="B14" s="41">
        <v>6</v>
      </c>
      <c r="C14" s="37" t="s">
        <v>27</v>
      </c>
      <c r="D14" s="42" t="s">
        <v>81</v>
      </c>
      <c r="E14" s="69"/>
      <c r="F14" s="43"/>
      <c r="G14" s="44">
        <f t="shared" si="1"/>
        <v>0</v>
      </c>
    </row>
    <row r="15" spans="1:14" ht="20.5" customHeight="1" thickBot="1" x14ac:dyDescent="0.4">
      <c r="A15" s="56"/>
      <c r="B15" s="57"/>
      <c r="C15" s="58"/>
      <c r="D15" s="59"/>
      <c r="E15" s="59"/>
      <c r="F15" s="60">
        <f>IF(COUNTIF(G7:G14,"Done")=8,"Congratulation",0)</f>
        <v>0</v>
      </c>
      <c r="G15" s="61"/>
    </row>
    <row r="16" spans="1:14" ht="25.75" customHeight="1" x14ac:dyDescent="0.35">
      <c r="A16" s="24">
        <v>2</v>
      </c>
      <c r="B16" s="25">
        <v>1</v>
      </c>
      <c r="C16" s="26" t="s">
        <v>21</v>
      </c>
      <c r="D16" s="26" t="s">
        <v>23</v>
      </c>
      <c r="E16" s="26"/>
      <c r="F16" s="27"/>
      <c r="G16" s="28">
        <f t="shared" ref="G16:G22" si="2">IF(F16&lt;&gt;0,"Done",0)</f>
        <v>0</v>
      </c>
    </row>
    <row r="17" spans="1:7" ht="25.75" customHeight="1" x14ac:dyDescent="0.35">
      <c r="A17" s="29">
        <v>2</v>
      </c>
      <c r="B17" s="30">
        <v>2</v>
      </c>
      <c r="C17" s="31" t="s">
        <v>21</v>
      </c>
      <c r="D17" s="31" t="s">
        <v>59</v>
      </c>
      <c r="E17" s="31"/>
      <c r="F17" s="32"/>
      <c r="G17" s="33">
        <f t="shared" si="2"/>
        <v>0</v>
      </c>
    </row>
    <row r="18" spans="1:7" ht="25.75" customHeight="1" x14ac:dyDescent="0.35">
      <c r="A18" s="29">
        <v>2</v>
      </c>
      <c r="B18" s="30">
        <v>3</v>
      </c>
      <c r="C18" s="31" t="s">
        <v>21</v>
      </c>
      <c r="D18" s="31" t="s">
        <v>24</v>
      </c>
      <c r="E18" s="31"/>
      <c r="F18" s="32"/>
      <c r="G18" s="33">
        <f t="shared" si="2"/>
        <v>0</v>
      </c>
    </row>
    <row r="19" spans="1:7" ht="25.75" customHeight="1" x14ac:dyDescent="0.35">
      <c r="A19" s="35">
        <v>2</v>
      </c>
      <c r="B19" s="36">
        <v>4</v>
      </c>
      <c r="C19" s="37" t="s">
        <v>27</v>
      </c>
      <c r="D19" s="37" t="s">
        <v>82</v>
      </c>
      <c r="E19" s="68"/>
      <c r="F19" s="38"/>
      <c r="G19" s="39">
        <f t="shared" si="2"/>
        <v>0</v>
      </c>
    </row>
    <row r="20" spans="1:7" ht="25.75" customHeight="1" x14ac:dyDescent="0.35">
      <c r="A20" s="35">
        <v>2</v>
      </c>
      <c r="B20" s="36">
        <v>5</v>
      </c>
      <c r="C20" s="37" t="s">
        <v>27</v>
      </c>
      <c r="D20" s="37" t="s">
        <v>83</v>
      </c>
      <c r="E20" s="68"/>
      <c r="F20" s="38"/>
      <c r="G20" s="39">
        <f t="shared" si="2"/>
        <v>0</v>
      </c>
    </row>
    <row r="21" spans="1:7" ht="25.75" customHeight="1" x14ac:dyDescent="0.35">
      <c r="A21" s="35">
        <v>2</v>
      </c>
      <c r="B21" s="36">
        <v>6</v>
      </c>
      <c r="C21" s="37" t="s">
        <v>27</v>
      </c>
      <c r="D21" s="37" t="s">
        <v>84</v>
      </c>
      <c r="E21" s="68"/>
      <c r="F21" s="38"/>
      <c r="G21" s="39">
        <f t="shared" si="2"/>
        <v>0</v>
      </c>
    </row>
    <row r="22" spans="1:7" ht="25.75" customHeight="1" thickBot="1" x14ac:dyDescent="0.4">
      <c r="A22" s="40">
        <v>2</v>
      </c>
      <c r="B22" s="41">
        <v>7</v>
      </c>
      <c r="C22" s="37" t="s">
        <v>27</v>
      </c>
      <c r="D22" s="42" t="s">
        <v>85</v>
      </c>
      <c r="E22" s="68"/>
      <c r="F22" s="43"/>
      <c r="G22" s="44">
        <f t="shared" si="2"/>
        <v>0</v>
      </c>
    </row>
    <row r="23" spans="1:7" ht="19" customHeight="1" thickBot="1" x14ac:dyDescent="0.4">
      <c r="A23" s="56"/>
      <c r="B23" s="57"/>
      <c r="C23" s="58"/>
      <c r="D23" s="59"/>
      <c r="E23" s="59"/>
      <c r="F23" s="60">
        <f>IF(AND(COUNTIF(G16:G22,"Done")=7,F15&lt;&gt;0),"Congratulation",0)</f>
        <v>0</v>
      </c>
      <c r="G23" s="61"/>
    </row>
    <row r="24" spans="1:7" ht="25.75" customHeight="1" x14ac:dyDescent="0.35">
      <c r="A24" s="24">
        <v>3</v>
      </c>
      <c r="B24" s="25">
        <v>1</v>
      </c>
      <c r="C24" s="26" t="s">
        <v>21</v>
      </c>
      <c r="D24" s="26" t="s">
        <v>60</v>
      </c>
      <c r="E24" s="26"/>
      <c r="F24" s="26"/>
      <c r="G24" s="28">
        <f>IF(F24&lt;&gt;0,"Done",0)</f>
        <v>0</v>
      </c>
    </row>
    <row r="25" spans="1:7" ht="25.75" customHeight="1" x14ac:dyDescent="0.35">
      <c r="A25" s="29">
        <v>3</v>
      </c>
      <c r="B25" s="30">
        <v>2</v>
      </c>
      <c r="C25" s="31" t="s">
        <v>26</v>
      </c>
      <c r="D25" s="31"/>
      <c r="E25" s="31"/>
      <c r="F25" s="31"/>
      <c r="G25" s="33">
        <f t="shared" ref="G25:G30" si="3">IF(F25&lt;&gt;0,"Done",0)</f>
        <v>0</v>
      </c>
    </row>
    <row r="26" spans="1:7" ht="25.75" customHeight="1" x14ac:dyDescent="0.35">
      <c r="A26" s="29">
        <v>3</v>
      </c>
      <c r="B26" s="30">
        <v>3</v>
      </c>
      <c r="C26" s="31" t="s">
        <v>26</v>
      </c>
      <c r="D26" s="31"/>
      <c r="E26" s="31"/>
      <c r="F26" s="31"/>
      <c r="G26" s="33">
        <f t="shared" si="3"/>
        <v>0</v>
      </c>
    </row>
    <row r="27" spans="1:7" ht="25.75" customHeight="1" x14ac:dyDescent="0.35">
      <c r="A27" s="35">
        <v>3</v>
      </c>
      <c r="B27" s="36">
        <v>4</v>
      </c>
      <c r="C27" s="37" t="s">
        <v>27</v>
      </c>
      <c r="D27" s="37" t="s">
        <v>84</v>
      </c>
      <c r="E27" s="68"/>
      <c r="F27" s="38"/>
      <c r="G27" s="39">
        <f t="shared" si="3"/>
        <v>0</v>
      </c>
    </row>
    <row r="28" spans="1:7" ht="25.75" customHeight="1" x14ac:dyDescent="0.35">
      <c r="A28" s="35">
        <v>3</v>
      </c>
      <c r="B28" s="36">
        <v>5</v>
      </c>
      <c r="C28" s="37" t="s">
        <v>27</v>
      </c>
      <c r="D28" s="37" t="s">
        <v>79</v>
      </c>
      <c r="E28" s="68"/>
      <c r="F28" s="38"/>
      <c r="G28" s="39">
        <f t="shared" si="3"/>
        <v>0</v>
      </c>
    </row>
    <row r="29" spans="1:7" ht="25.75" customHeight="1" x14ac:dyDescent="0.35">
      <c r="A29" s="35">
        <v>3</v>
      </c>
      <c r="B29" s="36">
        <v>6</v>
      </c>
      <c r="C29" s="37" t="s">
        <v>27</v>
      </c>
      <c r="D29" s="37" t="s">
        <v>86</v>
      </c>
      <c r="E29" s="68"/>
      <c r="F29" s="38"/>
      <c r="G29" s="39">
        <f t="shared" si="3"/>
        <v>0</v>
      </c>
    </row>
    <row r="30" spans="1:7" ht="25.75" customHeight="1" thickBot="1" x14ac:dyDescent="0.4">
      <c r="A30" s="45">
        <v>3</v>
      </c>
      <c r="B30" s="46">
        <v>7</v>
      </c>
      <c r="C30" s="47" t="s">
        <v>76</v>
      </c>
      <c r="D30" s="47" t="s">
        <v>77</v>
      </c>
      <c r="E30" s="47"/>
      <c r="F30" s="48"/>
      <c r="G30" s="49">
        <f t="shared" si="3"/>
        <v>0</v>
      </c>
    </row>
    <row r="31" spans="1:7" ht="20.5" customHeight="1" thickBot="1" x14ac:dyDescent="0.4">
      <c r="A31" s="56"/>
      <c r="B31" s="57"/>
      <c r="C31" s="58"/>
      <c r="D31" s="59"/>
      <c r="E31" s="59"/>
      <c r="F31" s="60">
        <f>IF(AND(COUNTIF(G24:G30,"Done")=7,F23&lt;&gt;0),"Congratulation",0)</f>
        <v>0</v>
      </c>
      <c r="G31" s="61"/>
    </row>
    <row r="32" spans="1:7" ht="25.75" customHeight="1" x14ac:dyDescent="0.35">
      <c r="A32" s="24">
        <v>4</v>
      </c>
      <c r="B32" s="25">
        <v>1</v>
      </c>
      <c r="C32" s="26" t="s">
        <v>21</v>
      </c>
      <c r="D32" s="26" t="s">
        <v>61</v>
      </c>
      <c r="E32" s="26"/>
      <c r="F32" s="26"/>
      <c r="G32" s="28">
        <f>IF(F32&lt;&gt;0,"Done",0)</f>
        <v>0</v>
      </c>
    </row>
    <row r="33" spans="1:7" ht="25.75" customHeight="1" x14ac:dyDescent="0.35">
      <c r="A33" s="29">
        <v>4</v>
      </c>
      <c r="B33" s="30">
        <v>2</v>
      </c>
      <c r="C33" s="31" t="s">
        <v>26</v>
      </c>
      <c r="D33" s="31"/>
      <c r="E33" s="31"/>
      <c r="F33" s="31"/>
      <c r="G33" s="33">
        <f>IF(F33&lt;&gt;0,"Done",0)</f>
        <v>0</v>
      </c>
    </row>
    <row r="34" spans="1:7" ht="25.75" customHeight="1" x14ac:dyDescent="0.35">
      <c r="A34" s="35">
        <v>4</v>
      </c>
      <c r="B34" s="36">
        <v>3</v>
      </c>
      <c r="C34" s="37" t="s">
        <v>27</v>
      </c>
      <c r="D34" s="37" t="s">
        <v>86</v>
      </c>
      <c r="E34" s="68"/>
      <c r="F34" s="38"/>
      <c r="G34" s="39">
        <f t="shared" ref="G34:G39" si="4">IF(F34&lt;&gt;0,"Done",0)</f>
        <v>0</v>
      </c>
    </row>
    <row r="35" spans="1:7" ht="25.75" customHeight="1" x14ac:dyDescent="0.35">
      <c r="A35" s="35">
        <v>4</v>
      </c>
      <c r="B35" s="36">
        <v>4</v>
      </c>
      <c r="C35" s="37" t="s">
        <v>27</v>
      </c>
      <c r="D35" s="37" t="s">
        <v>84</v>
      </c>
      <c r="E35" s="68"/>
      <c r="F35" s="38"/>
      <c r="G35" s="39">
        <f t="shared" si="4"/>
        <v>0</v>
      </c>
    </row>
    <row r="36" spans="1:7" ht="25.75" customHeight="1" x14ac:dyDescent="0.35">
      <c r="A36" s="35">
        <v>4</v>
      </c>
      <c r="B36" s="36">
        <v>5</v>
      </c>
      <c r="C36" s="37" t="s">
        <v>27</v>
      </c>
      <c r="D36" s="37" t="s">
        <v>87</v>
      </c>
      <c r="E36" s="68"/>
      <c r="F36" s="38"/>
      <c r="G36" s="39">
        <f t="shared" si="4"/>
        <v>0</v>
      </c>
    </row>
    <row r="37" spans="1:7" ht="48" customHeight="1" x14ac:dyDescent="0.35">
      <c r="A37" s="35">
        <v>4</v>
      </c>
      <c r="B37" s="36">
        <v>6</v>
      </c>
      <c r="C37" s="37" t="s">
        <v>27</v>
      </c>
      <c r="D37" s="50" t="s">
        <v>88</v>
      </c>
      <c r="E37" s="68"/>
      <c r="F37" s="38"/>
      <c r="G37" s="39">
        <f t="shared" si="4"/>
        <v>0</v>
      </c>
    </row>
    <row r="38" spans="1:7" ht="25.75" customHeight="1" x14ac:dyDescent="0.35">
      <c r="A38" s="51">
        <v>4</v>
      </c>
      <c r="B38" s="52">
        <v>7</v>
      </c>
      <c r="C38" s="53" t="s">
        <v>76</v>
      </c>
      <c r="D38" s="53" t="s">
        <v>77</v>
      </c>
      <c r="E38" s="53"/>
      <c r="F38" s="54"/>
      <c r="G38" s="49">
        <f t="shared" si="4"/>
        <v>0</v>
      </c>
    </row>
    <row r="39" spans="1:7" ht="25.75" customHeight="1" thickBot="1" x14ac:dyDescent="0.4">
      <c r="A39" s="45">
        <v>4</v>
      </c>
      <c r="B39" s="46">
        <v>8</v>
      </c>
      <c r="C39" s="47" t="s">
        <v>76</v>
      </c>
      <c r="D39" s="47" t="s">
        <v>78</v>
      </c>
      <c r="E39" s="47"/>
      <c r="F39" s="48"/>
      <c r="G39" s="55">
        <f t="shared" si="4"/>
        <v>0</v>
      </c>
    </row>
    <row r="40" spans="1:7" ht="20.5" customHeight="1" thickBot="1" x14ac:dyDescent="0.4">
      <c r="A40" s="56"/>
      <c r="B40" s="57"/>
      <c r="C40" s="58"/>
      <c r="D40" s="59"/>
      <c r="E40" s="59"/>
      <c r="F40" s="60">
        <f>IF(AND(COUNTIF(G32:G39,"Done")=8,F31&lt;&gt;0),"Congratulation",0)</f>
        <v>0</v>
      </c>
      <c r="G40" s="61"/>
    </row>
    <row r="41" spans="1:7" ht="25.75" customHeight="1" x14ac:dyDescent="0.35">
      <c r="A41" s="24">
        <v>5</v>
      </c>
      <c r="B41" s="25">
        <v>1</v>
      </c>
      <c r="C41" s="26" t="s">
        <v>21</v>
      </c>
      <c r="D41" s="26" t="s">
        <v>44</v>
      </c>
      <c r="E41" s="26"/>
      <c r="F41" s="26"/>
      <c r="G41" s="28">
        <f>IF(F41&lt;&gt;0,"Done",0)</f>
        <v>0</v>
      </c>
    </row>
    <row r="42" spans="1:7" ht="25.75" customHeight="1" x14ac:dyDescent="0.35">
      <c r="A42" s="29">
        <v>5</v>
      </c>
      <c r="B42" s="30">
        <v>2</v>
      </c>
      <c r="C42" s="31" t="s">
        <v>26</v>
      </c>
      <c r="D42" s="31"/>
      <c r="E42" s="31"/>
      <c r="F42" s="31"/>
      <c r="G42" s="33">
        <f>IF(F42&lt;&gt;0,"Done",0)</f>
        <v>0</v>
      </c>
    </row>
    <row r="43" spans="1:7" ht="25.75" customHeight="1" x14ac:dyDescent="0.35">
      <c r="A43" s="29">
        <v>5</v>
      </c>
      <c r="B43" s="30">
        <v>3</v>
      </c>
      <c r="C43" s="31" t="s">
        <v>21</v>
      </c>
      <c r="D43" s="31" t="s">
        <v>32</v>
      </c>
      <c r="E43" s="31"/>
      <c r="F43" s="31"/>
      <c r="G43" s="33">
        <f>IF(F43&lt;&gt;0,"Done",0)</f>
        <v>0</v>
      </c>
    </row>
    <row r="44" spans="1:7" ht="25.75" customHeight="1" x14ac:dyDescent="0.35">
      <c r="A44" s="35">
        <v>5</v>
      </c>
      <c r="B44" s="36">
        <v>4</v>
      </c>
      <c r="C44" s="37" t="s">
        <v>27</v>
      </c>
      <c r="D44" s="37" t="s">
        <v>87</v>
      </c>
      <c r="E44" s="68"/>
      <c r="F44" s="38"/>
      <c r="G44" s="39">
        <f t="shared" ref="G44:G52" si="5">IF(F44&lt;&gt;0,"Done",0)</f>
        <v>0</v>
      </c>
    </row>
    <row r="45" spans="1:7" ht="25.75" customHeight="1" x14ac:dyDescent="0.35">
      <c r="A45" s="35">
        <v>5</v>
      </c>
      <c r="B45" s="36">
        <v>5</v>
      </c>
      <c r="C45" s="37" t="s">
        <v>27</v>
      </c>
      <c r="D45" s="37" t="s">
        <v>86</v>
      </c>
      <c r="E45" s="68"/>
      <c r="F45" s="38"/>
      <c r="G45" s="39">
        <f t="shared" si="5"/>
        <v>0</v>
      </c>
    </row>
    <row r="46" spans="1:7" ht="25.75" customHeight="1" x14ac:dyDescent="0.35">
      <c r="A46" s="35">
        <v>5</v>
      </c>
      <c r="B46" s="36">
        <v>6</v>
      </c>
      <c r="C46" s="37" t="s">
        <v>27</v>
      </c>
      <c r="D46" s="37" t="s">
        <v>84</v>
      </c>
      <c r="E46" s="68"/>
      <c r="F46" s="38"/>
      <c r="G46" s="39">
        <f t="shared" si="5"/>
        <v>0</v>
      </c>
    </row>
    <row r="47" spans="1:7" ht="25.75" customHeight="1" x14ac:dyDescent="0.35">
      <c r="A47" s="35">
        <v>5</v>
      </c>
      <c r="B47" s="36">
        <v>7</v>
      </c>
      <c r="C47" s="37" t="s">
        <v>27</v>
      </c>
      <c r="D47" s="37" t="s">
        <v>87</v>
      </c>
      <c r="E47" s="68"/>
      <c r="F47" s="38"/>
      <c r="G47" s="39">
        <f t="shared" si="5"/>
        <v>0</v>
      </c>
    </row>
    <row r="48" spans="1:7" ht="25.75" customHeight="1" x14ac:dyDescent="0.35">
      <c r="A48" s="35">
        <v>5</v>
      </c>
      <c r="B48" s="36">
        <v>8</v>
      </c>
      <c r="C48" s="37" t="s">
        <v>27</v>
      </c>
      <c r="D48" s="37" t="s">
        <v>86</v>
      </c>
      <c r="E48" s="68"/>
      <c r="F48" s="38"/>
      <c r="G48" s="39">
        <f t="shared" si="5"/>
        <v>0</v>
      </c>
    </row>
    <row r="49" spans="1:7" ht="25.75" customHeight="1" x14ac:dyDescent="0.35">
      <c r="A49" s="35">
        <v>5</v>
      </c>
      <c r="B49" s="36">
        <v>9</v>
      </c>
      <c r="C49" s="37" t="s">
        <v>27</v>
      </c>
      <c r="D49" s="37" t="s">
        <v>84</v>
      </c>
      <c r="E49" s="68"/>
      <c r="F49" s="38"/>
      <c r="G49" s="39">
        <f t="shared" si="5"/>
        <v>0</v>
      </c>
    </row>
    <row r="50" spans="1:7" ht="62" x14ac:dyDescent="0.35">
      <c r="A50" s="35">
        <v>5</v>
      </c>
      <c r="B50" s="36">
        <v>10</v>
      </c>
      <c r="C50" s="37" t="s">
        <v>27</v>
      </c>
      <c r="D50" s="50" t="s">
        <v>90</v>
      </c>
      <c r="E50" s="68"/>
      <c r="F50" s="38"/>
      <c r="G50" s="39">
        <f t="shared" si="5"/>
        <v>0</v>
      </c>
    </row>
    <row r="51" spans="1:7" ht="25.75" customHeight="1" x14ac:dyDescent="0.35">
      <c r="A51" s="51">
        <v>5</v>
      </c>
      <c r="B51" s="52">
        <v>11</v>
      </c>
      <c r="C51" s="53" t="s">
        <v>76</v>
      </c>
      <c r="D51" s="53" t="s">
        <v>77</v>
      </c>
      <c r="E51" s="53"/>
      <c r="F51" s="54"/>
      <c r="G51" s="49">
        <f t="shared" si="5"/>
        <v>0</v>
      </c>
    </row>
    <row r="52" spans="1:7" ht="25.75" customHeight="1" thickBot="1" x14ac:dyDescent="0.4">
      <c r="A52" s="45">
        <v>5</v>
      </c>
      <c r="B52" s="46">
        <v>12</v>
      </c>
      <c r="C52" s="47" t="s">
        <v>76</v>
      </c>
      <c r="D52" s="47" t="s">
        <v>89</v>
      </c>
      <c r="E52" s="47"/>
      <c r="F52" s="48"/>
      <c r="G52" s="55">
        <f t="shared" si="5"/>
        <v>0</v>
      </c>
    </row>
    <row r="53" spans="1:7" ht="20.5" customHeight="1" thickBot="1" x14ac:dyDescent="0.4">
      <c r="A53" s="56"/>
      <c r="B53" s="57"/>
      <c r="C53" s="58"/>
      <c r="D53" s="59"/>
      <c r="E53" s="59"/>
      <c r="F53" s="60">
        <f>IF(AND(COUNTIF(G41:G52,"Done")=12,F40&lt;&gt;0),"Congratulation",0)</f>
        <v>0</v>
      </c>
      <c r="G53" s="61"/>
    </row>
    <row r="54" spans="1:7" ht="20.5" customHeight="1" x14ac:dyDescent="0.35"/>
    <row r="55" spans="1:7" ht="20.5" customHeight="1" x14ac:dyDescent="0.35"/>
    <row r="56" spans="1:7" ht="20.5" customHeight="1" x14ac:dyDescent="0.35"/>
    <row r="57" spans="1:7" ht="20.5" customHeight="1" x14ac:dyDescent="0.35"/>
    <row r="58" spans="1:7" ht="20.5" customHeight="1" x14ac:dyDescent="0.35"/>
    <row r="59" spans="1:7" ht="20.5" customHeight="1" x14ac:dyDescent="0.35"/>
    <row r="60" spans="1:7" ht="20.5" customHeight="1" x14ac:dyDescent="0.35"/>
    <row r="61" spans="1:7" ht="20.5" customHeight="1" x14ac:dyDescent="0.35"/>
    <row r="62" spans="1:7" ht="20.5" customHeight="1" x14ac:dyDescent="0.35"/>
    <row r="63" spans="1:7" ht="20.5" customHeight="1" x14ac:dyDescent="0.35"/>
    <row r="64" spans="1:7" ht="20.5" customHeight="1" x14ac:dyDescent="0.35"/>
    <row r="65" ht="20.5" customHeight="1" x14ac:dyDescent="0.35"/>
    <row r="66" ht="20.5" customHeight="1" x14ac:dyDescent="0.35"/>
  </sheetData>
  <mergeCells count="9">
    <mergeCell ref="F31:G31"/>
    <mergeCell ref="F40:G40"/>
    <mergeCell ref="F53:G53"/>
    <mergeCell ref="A1:G1"/>
    <mergeCell ref="D3:E3"/>
    <mergeCell ref="D4:E4"/>
    <mergeCell ref="F4:G4"/>
    <mergeCell ref="F15:G15"/>
    <mergeCell ref="F23:G23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2BBD7486-D7D6-420D-AC46-54CCD38287BC}">
          <x14:formula1>
            <xm:f>Lists!$B$4:$B$8</xm:f>
          </x14:formula1>
          <xm:sqref>E30</xm:sqref>
        </x14:dataValidation>
        <x14:dataValidation type="list" allowBlank="1" showInputMessage="1" showErrorMessage="1" xr:uid="{98F910FB-A36E-4BF5-8149-D9507D97AE12}">
          <x14:formula1>
            <xm:f>Lists!$C$11:$C$21</xm:f>
          </x14:formula1>
          <xm:sqref>E39</xm:sqref>
        </x14:dataValidation>
        <x14:dataValidation type="list" allowBlank="1" showInputMessage="1" showErrorMessage="1" xr:uid="{487EEBB5-3ADB-4866-8B4B-FA9FCC34E9BB}">
          <x14:formula1>
            <xm:f>Lists!$C$4:$C$8</xm:f>
          </x14:formula1>
          <xm:sqref>E38</xm:sqref>
        </x14:dataValidation>
        <x14:dataValidation type="list" allowBlank="1" showInputMessage="1" showErrorMessage="1" xr:uid="{A955EE09-DD90-418D-9604-53AC8BE1B683}">
          <x14:formula1>
            <xm:f>Lists!$D$11:$D$22</xm:f>
          </x14:formula1>
          <xm:sqref>E52</xm:sqref>
        </x14:dataValidation>
        <x14:dataValidation type="list" allowBlank="1" showInputMessage="1" showErrorMessage="1" xr:uid="{A18E5B4C-4C8D-481E-809E-6DEFCEBCE502}">
          <x14:formula1>
            <xm:f>Lists!$D$4:$D$7</xm:f>
          </x14:formula1>
          <xm:sqref>E51</xm:sqref>
        </x14:dataValidation>
        <x14:dataValidation type="list" allowBlank="1" showInputMessage="1" showErrorMessage="1" xr:uid="{91FA3DB8-7F35-43AA-9892-2CD2D95ED2EB}">
          <x14:formula1>
            <xm:f>Lists!$B$84:$B$98</xm:f>
          </x14:formula1>
          <xm:sqref>D25:D26</xm:sqref>
        </x14:dataValidation>
        <x14:dataValidation type="list" allowBlank="1" showInputMessage="1" showErrorMessage="1" xr:uid="{9D0CE82F-47E1-4DE3-9CA1-EAFC3CAF0F2A}">
          <x14:formula1>
            <xm:f>Lists!$C$84:$C$92</xm:f>
          </x14:formula1>
          <xm:sqref>D33</xm:sqref>
        </x14:dataValidation>
        <x14:dataValidation type="list" allowBlank="1" showInputMessage="1" showErrorMessage="1" xr:uid="{78E81F93-3860-4C4C-BAF2-621CB770CF69}">
          <x14:formula1>
            <xm:f>Lists!$D$84:$D$89</xm:f>
          </x14:formula1>
          <xm:sqref>D42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48090-7116-4377-8BC7-04AD197BB7EA}">
  <sheetPr>
    <tabColor rgb="FF92D050"/>
  </sheetPr>
  <dimension ref="A1:N66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0" customWidth="1"/>
    <col min="4" max="4" width="38.26953125" customWidth="1"/>
    <col min="5" max="5" width="31.81640625" customWidth="1"/>
    <col min="6" max="6" width="11.7265625" customWidth="1"/>
    <col min="7" max="7" width="14.26953125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68</v>
      </c>
      <c r="E4" s="64"/>
      <c r="F4" s="65" t="str">
        <f>IF(F53=0,"","Congratulations!")</f>
        <v/>
      </c>
      <c r="G4" s="65"/>
    </row>
    <row r="5" spans="1:14" ht="16.75" customHeight="1" thickBot="1" x14ac:dyDescent="0.4"/>
    <row r="6" spans="1:14" s="6" customFormat="1" ht="19" thickBot="1" x14ac:dyDescent="0.5">
      <c r="A6" s="18" t="s">
        <v>4</v>
      </c>
      <c r="B6" s="19" t="s">
        <v>5</v>
      </c>
      <c r="C6" s="20" t="s">
        <v>6</v>
      </c>
      <c r="D6" s="20" t="s">
        <v>7</v>
      </c>
      <c r="E6" s="20" t="s">
        <v>8</v>
      </c>
      <c r="F6" s="21" t="s">
        <v>9</v>
      </c>
      <c r="G6" s="22" t="s">
        <v>10</v>
      </c>
    </row>
    <row r="7" spans="1:14" s="23" customFormat="1" ht="25.5" customHeight="1" x14ac:dyDescent="0.35">
      <c r="A7" s="24">
        <v>1</v>
      </c>
      <c r="B7" s="25">
        <v>1</v>
      </c>
      <c r="C7" s="26" t="s">
        <v>21</v>
      </c>
      <c r="D7" s="26" t="s">
        <v>11</v>
      </c>
      <c r="E7" s="26"/>
      <c r="F7" s="27"/>
      <c r="G7" s="28">
        <f>IF(F7&lt;&gt;0,"Done",0)</f>
        <v>0</v>
      </c>
    </row>
    <row r="8" spans="1:14" s="23" customFormat="1" ht="25.75" customHeight="1" x14ac:dyDescent="0.35">
      <c r="A8" s="29">
        <v>1</v>
      </c>
      <c r="B8" s="30">
        <v>2</v>
      </c>
      <c r="C8" s="31" t="s">
        <v>21</v>
      </c>
      <c r="D8" s="31" t="s">
        <v>12</v>
      </c>
      <c r="E8" s="31"/>
      <c r="F8" s="32"/>
      <c r="G8" s="33">
        <f t="shared" ref="G8:G9" si="0">IF(F8&lt;&gt;0,"Done",0)</f>
        <v>0</v>
      </c>
    </row>
    <row r="9" spans="1:14" s="23" customFormat="1" ht="31" x14ac:dyDescent="0.35">
      <c r="A9" s="29">
        <v>1</v>
      </c>
      <c r="B9" s="30">
        <v>3</v>
      </c>
      <c r="C9" s="31" t="s">
        <v>21</v>
      </c>
      <c r="D9" s="34" t="s">
        <v>72</v>
      </c>
      <c r="E9" s="31"/>
      <c r="F9" s="32"/>
      <c r="G9" s="33">
        <f t="shared" si="0"/>
        <v>0</v>
      </c>
    </row>
    <row r="10" spans="1:14" s="23" customFormat="1" ht="25.75" customHeight="1" x14ac:dyDescent="0.35">
      <c r="A10" s="29">
        <v>1</v>
      </c>
      <c r="B10" s="30">
        <v>4</v>
      </c>
      <c r="C10" s="31" t="s">
        <v>21</v>
      </c>
      <c r="D10" s="31" t="s">
        <v>73</v>
      </c>
      <c r="E10" s="31"/>
      <c r="F10" s="32"/>
      <c r="G10" s="33">
        <f>IF(F10&lt;&gt;0,"Done",0)</f>
        <v>0</v>
      </c>
    </row>
    <row r="11" spans="1:14" s="23" customFormat="1" ht="25.75" customHeight="1" x14ac:dyDescent="0.35">
      <c r="A11" s="29">
        <v>1</v>
      </c>
      <c r="B11" s="30">
        <v>4</v>
      </c>
      <c r="C11" s="31" t="s">
        <v>21</v>
      </c>
      <c r="D11" s="31" t="s">
        <v>74</v>
      </c>
      <c r="E11" s="31"/>
      <c r="F11" s="32"/>
      <c r="G11" s="33">
        <f>IF(F11&lt;&gt;0,"Done",0)</f>
        <v>0</v>
      </c>
      <c r="N11" s="23" t="s">
        <v>18</v>
      </c>
    </row>
    <row r="12" spans="1:14" s="23" customFormat="1" ht="25.75" customHeight="1" x14ac:dyDescent="0.35">
      <c r="A12" s="35">
        <v>1</v>
      </c>
      <c r="B12" s="36">
        <v>4</v>
      </c>
      <c r="C12" s="37" t="s">
        <v>21</v>
      </c>
      <c r="D12" s="37" t="s">
        <v>75</v>
      </c>
      <c r="E12" s="68"/>
      <c r="F12" s="38"/>
      <c r="G12" s="39">
        <f>IF(F12&lt;&gt;0,"Done",0)</f>
        <v>0</v>
      </c>
    </row>
    <row r="13" spans="1:14" s="23" customFormat="1" ht="25.75" customHeight="1" x14ac:dyDescent="0.35">
      <c r="A13" s="35">
        <v>1</v>
      </c>
      <c r="B13" s="36">
        <v>5</v>
      </c>
      <c r="C13" s="37" t="s">
        <v>27</v>
      </c>
      <c r="D13" s="37" t="s">
        <v>80</v>
      </c>
      <c r="E13" s="68"/>
      <c r="F13" s="38"/>
      <c r="G13" s="39">
        <f t="shared" ref="G13:G14" si="1">IF(F13&lt;&gt;0,"Done",0)</f>
        <v>0</v>
      </c>
    </row>
    <row r="14" spans="1:14" s="23" customFormat="1" ht="25.75" customHeight="1" thickBot="1" x14ac:dyDescent="0.4">
      <c r="A14" s="40">
        <v>1</v>
      </c>
      <c r="B14" s="41">
        <v>6</v>
      </c>
      <c r="C14" s="37" t="s">
        <v>27</v>
      </c>
      <c r="D14" s="42" t="s">
        <v>81</v>
      </c>
      <c r="E14" s="69"/>
      <c r="F14" s="43"/>
      <c r="G14" s="44">
        <f t="shared" si="1"/>
        <v>0</v>
      </c>
    </row>
    <row r="15" spans="1:14" ht="20.5" customHeight="1" thickBot="1" x14ac:dyDescent="0.4">
      <c r="A15" s="56"/>
      <c r="B15" s="57"/>
      <c r="C15" s="58"/>
      <c r="D15" s="59"/>
      <c r="E15" s="59"/>
      <c r="F15" s="60">
        <f>IF(COUNTIF(G7:G14,"Done")=8,"Congratulation",0)</f>
        <v>0</v>
      </c>
      <c r="G15" s="61"/>
    </row>
    <row r="16" spans="1:14" ht="25.75" customHeight="1" x14ac:dyDescent="0.35">
      <c r="A16" s="24">
        <v>2</v>
      </c>
      <c r="B16" s="25">
        <v>1</v>
      </c>
      <c r="C16" s="26" t="s">
        <v>21</v>
      </c>
      <c r="D16" s="26" t="s">
        <v>22</v>
      </c>
      <c r="E16" s="26"/>
      <c r="F16" s="27"/>
      <c r="G16" s="28">
        <f t="shared" ref="G16:G22" si="2">IF(F16&lt;&gt;0,"Done",0)</f>
        <v>0</v>
      </c>
    </row>
    <row r="17" spans="1:7" ht="25.75" customHeight="1" x14ac:dyDescent="0.35">
      <c r="A17" s="29">
        <v>2</v>
      </c>
      <c r="B17" s="30">
        <v>2</v>
      </c>
      <c r="C17" s="31" t="s">
        <v>21</v>
      </c>
      <c r="D17" s="31" t="s">
        <v>23</v>
      </c>
      <c r="E17" s="31"/>
      <c r="F17" s="32"/>
      <c r="G17" s="33">
        <f t="shared" si="2"/>
        <v>0</v>
      </c>
    </row>
    <row r="18" spans="1:7" ht="25.75" customHeight="1" x14ac:dyDescent="0.35">
      <c r="A18" s="29">
        <v>2</v>
      </c>
      <c r="B18" s="30">
        <v>3</v>
      </c>
      <c r="C18" s="31" t="s">
        <v>21</v>
      </c>
      <c r="D18" s="31" t="s">
        <v>24</v>
      </c>
      <c r="E18" s="31"/>
      <c r="F18" s="32"/>
      <c r="G18" s="33">
        <f t="shared" si="2"/>
        <v>0</v>
      </c>
    </row>
    <row r="19" spans="1:7" ht="25.75" customHeight="1" x14ac:dyDescent="0.35">
      <c r="A19" s="35">
        <v>2</v>
      </c>
      <c r="B19" s="36">
        <v>4</v>
      </c>
      <c r="C19" s="37" t="s">
        <v>27</v>
      </c>
      <c r="D19" s="37" t="s">
        <v>82</v>
      </c>
      <c r="E19" s="68"/>
      <c r="F19" s="38"/>
      <c r="G19" s="39">
        <f t="shared" si="2"/>
        <v>0</v>
      </c>
    </row>
    <row r="20" spans="1:7" ht="25.75" customHeight="1" x14ac:dyDescent="0.35">
      <c r="A20" s="35">
        <v>2</v>
      </c>
      <c r="B20" s="36">
        <v>5</v>
      </c>
      <c r="C20" s="37" t="s">
        <v>27</v>
      </c>
      <c r="D20" s="37" t="s">
        <v>83</v>
      </c>
      <c r="E20" s="68"/>
      <c r="F20" s="38"/>
      <c r="G20" s="39">
        <f t="shared" si="2"/>
        <v>0</v>
      </c>
    </row>
    <row r="21" spans="1:7" ht="25.75" customHeight="1" x14ac:dyDescent="0.35">
      <c r="A21" s="35">
        <v>2</v>
      </c>
      <c r="B21" s="36">
        <v>6</v>
      </c>
      <c r="C21" s="37" t="s">
        <v>27</v>
      </c>
      <c r="D21" s="37" t="s">
        <v>84</v>
      </c>
      <c r="E21" s="68"/>
      <c r="F21" s="38"/>
      <c r="G21" s="39">
        <f t="shared" si="2"/>
        <v>0</v>
      </c>
    </row>
    <row r="22" spans="1:7" ht="25.75" customHeight="1" thickBot="1" x14ac:dyDescent="0.4">
      <c r="A22" s="40">
        <v>2</v>
      </c>
      <c r="B22" s="41">
        <v>7</v>
      </c>
      <c r="C22" s="37" t="s">
        <v>27</v>
      </c>
      <c r="D22" s="42" t="s">
        <v>85</v>
      </c>
      <c r="E22" s="68"/>
      <c r="F22" s="43"/>
      <c r="G22" s="44">
        <f t="shared" si="2"/>
        <v>0</v>
      </c>
    </row>
    <row r="23" spans="1:7" ht="19" customHeight="1" thickBot="1" x14ac:dyDescent="0.4">
      <c r="A23" s="56"/>
      <c r="B23" s="57"/>
      <c r="C23" s="58"/>
      <c r="D23" s="59"/>
      <c r="E23" s="59"/>
      <c r="F23" s="60">
        <f>IF(AND(COUNTIF(G16:G22,"Done")=7,F15&lt;&gt;0),"Congratulation",0)</f>
        <v>0</v>
      </c>
      <c r="G23" s="61"/>
    </row>
    <row r="24" spans="1:7" ht="25.75" customHeight="1" x14ac:dyDescent="0.35">
      <c r="A24" s="24">
        <v>3</v>
      </c>
      <c r="B24" s="25">
        <v>1</v>
      </c>
      <c r="C24" s="26" t="s">
        <v>21</v>
      </c>
      <c r="D24" s="26" t="s">
        <v>69</v>
      </c>
      <c r="E24" s="26"/>
      <c r="F24" s="26"/>
      <c r="G24" s="28">
        <f>IF(F24&lt;&gt;0,"Done",0)</f>
        <v>0</v>
      </c>
    </row>
    <row r="25" spans="1:7" ht="25.75" customHeight="1" x14ac:dyDescent="0.35">
      <c r="A25" s="29">
        <v>3</v>
      </c>
      <c r="B25" s="30">
        <v>2</v>
      </c>
      <c r="C25" s="31" t="s">
        <v>26</v>
      </c>
      <c r="D25" s="31"/>
      <c r="E25" s="31"/>
      <c r="F25" s="31"/>
      <c r="G25" s="33">
        <f t="shared" ref="G25:G30" si="3">IF(F25&lt;&gt;0,"Done",0)</f>
        <v>0</v>
      </c>
    </row>
    <row r="26" spans="1:7" ht="25.75" customHeight="1" x14ac:dyDescent="0.35">
      <c r="A26" s="29">
        <v>3</v>
      </c>
      <c r="B26" s="30">
        <v>3</v>
      </c>
      <c r="C26" s="31" t="s">
        <v>26</v>
      </c>
      <c r="D26" s="31"/>
      <c r="E26" s="31"/>
      <c r="F26" s="31"/>
      <c r="G26" s="33">
        <f t="shared" si="3"/>
        <v>0</v>
      </c>
    </row>
    <row r="27" spans="1:7" ht="25.75" customHeight="1" x14ac:dyDescent="0.35">
      <c r="A27" s="35">
        <v>3</v>
      </c>
      <c r="B27" s="36">
        <v>4</v>
      </c>
      <c r="C27" s="37" t="s">
        <v>27</v>
      </c>
      <c r="D27" s="37" t="s">
        <v>84</v>
      </c>
      <c r="E27" s="68"/>
      <c r="F27" s="38"/>
      <c r="G27" s="39">
        <f t="shared" si="3"/>
        <v>0</v>
      </c>
    </row>
    <row r="28" spans="1:7" ht="25.75" customHeight="1" x14ac:dyDescent="0.35">
      <c r="A28" s="35">
        <v>3</v>
      </c>
      <c r="B28" s="36">
        <v>5</v>
      </c>
      <c r="C28" s="37" t="s">
        <v>27</v>
      </c>
      <c r="D28" s="37" t="s">
        <v>79</v>
      </c>
      <c r="E28" s="68"/>
      <c r="F28" s="38"/>
      <c r="G28" s="39">
        <f t="shared" si="3"/>
        <v>0</v>
      </c>
    </row>
    <row r="29" spans="1:7" ht="25.75" customHeight="1" x14ac:dyDescent="0.35">
      <c r="A29" s="35">
        <v>3</v>
      </c>
      <c r="B29" s="36">
        <v>6</v>
      </c>
      <c r="C29" s="37" t="s">
        <v>27</v>
      </c>
      <c r="D29" s="37" t="s">
        <v>86</v>
      </c>
      <c r="E29" s="68"/>
      <c r="F29" s="38"/>
      <c r="G29" s="39">
        <f t="shared" si="3"/>
        <v>0</v>
      </c>
    </row>
    <row r="30" spans="1:7" ht="25.75" customHeight="1" thickBot="1" x14ac:dyDescent="0.4">
      <c r="A30" s="45">
        <v>3</v>
      </c>
      <c r="B30" s="46">
        <v>7</v>
      </c>
      <c r="C30" s="47" t="s">
        <v>76</v>
      </c>
      <c r="D30" s="47" t="s">
        <v>77</v>
      </c>
      <c r="E30" s="47"/>
      <c r="F30" s="48"/>
      <c r="G30" s="49">
        <f t="shared" si="3"/>
        <v>0</v>
      </c>
    </row>
    <row r="31" spans="1:7" ht="20.5" customHeight="1" thickBot="1" x14ac:dyDescent="0.4">
      <c r="A31" s="56"/>
      <c r="B31" s="57"/>
      <c r="C31" s="58"/>
      <c r="D31" s="59"/>
      <c r="E31" s="59"/>
      <c r="F31" s="60">
        <f>IF(AND(COUNTIF(G24:G30,"Done")=7,F23&lt;&gt;0),"Congratulation",0)</f>
        <v>0</v>
      </c>
      <c r="G31" s="61"/>
    </row>
    <row r="32" spans="1:7" ht="25.75" customHeight="1" x14ac:dyDescent="0.35">
      <c r="A32" s="24">
        <v>4</v>
      </c>
      <c r="B32" s="25">
        <v>1</v>
      </c>
      <c r="C32" s="26" t="s">
        <v>21</v>
      </c>
      <c r="D32" s="26" t="s">
        <v>70</v>
      </c>
      <c r="E32" s="26"/>
      <c r="F32" s="26"/>
      <c r="G32" s="28">
        <f>IF(F32&lt;&gt;0,"Done",0)</f>
        <v>0</v>
      </c>
    </row>
    <row r="33" spans="1:7" ht="25.75" customHeight="1" x14ac:dyDescent="0.35">
      <c r="A33" s="29">
        <v>4</v>
      </c>
      <c r="B33" s="30">
        <v>2</v>
      </c>
      <c r="C33" s="31" t="s">
        <v>26</v>
      </c>
      <c r="D33" s="31"/>
      <c r="E33" s="31"/>
      <c r="F33" s="31"/>
      <c r="G33" s="33">
        <f>IF(F33&lt;&gt;0,"Done",0)</f>
        <v>0</v>
      </c>
    </row>
    <row r="34" spans="1:7" ht="25.75" customHeight="1" x14ac:dyDescent="0.35">
      <c r="A34" s="35">
        <v>4</v>
      </c>
      <c r="B34" s="36">
        <v>3</v>
      </c>
      <c r="C34" s="37" t="s">
        <v>27</v>
      </c>
      <c r="D34" s="37" t="s">
        <v>86</v>
      </c>
      <c r="E34" s="68"/>
      <c r="F34" s="38"/>
      <c r="G34" s="39">
        <f t="shared" ref="G34:G39" si="4">IF(F34&lt;&gt;0,"Done",0)</f>
        <v>0</v>
      </c>
    </row>
    <row r="35" spans="1:7" ht="25.75" customHeight="1" x14ac:dyDescent="0.35">
      <c r="A35" s="35">
        <v>4</v>
      </c>
      <c r="B35" s="36">
        <v>4</v>
      </c>
      <c r="C35" s="37" t="s">
        <v>27</v>
      </c>
      <c r="D35" s="37" t="s">
        <v>84</v>
      </c>
      <c r="E35" s="68"/>
      <c r="F35" s="38"/>
      <c r="G35" s="39">
        <f t="shared" si="4"/>
        <v>0</v>
      </c>
    </row>
    <row r="36" spans="1:7" ht="25.75" customHeight="1" x14ac:dyDescent="0.35">
      <c r="A36" s="35">
        <v>4</v>
      </c>
      <c r="B36" s="36">
        <v>5</v>
      </c>
      <c r="C36" s="37" t="s">
        <v>27</v>
      </c>
      <c r="D36" s="37" t="s">
        <v>87</v>
      </c>
      <c r="E36" s="68"/>
      <c r="F36" s="38"/>
      <c r="G36" s="39">
        <f t="shared" si="4"/>
        <v>0</v>
      </c>
    </row>
    <row r="37" spans="1:7" ht="48" customHeight="1" x14ac:dyDescent="0.35">
      <c r="A37" s="35">
        <v>4</v>
      </c>
      <c r="B37" s="36">
        <v>6</v>
      </c>
      <c r="C37" s="37" t="s">
        <v>27</v>
      </c>
      <c r="D37" s="50" t="s">
        <v>88</v>
      </c>
      <c r="E37" s="68"/>
      <c r="F37" s="38"/>
      <c r="G37" s="39">
        <f t="shared" si="4"/>
        <v>0</v>
      </c>
    </row>
    <row r="38" spans="1:7" ht="25.75" customHeight="1" x14ac:dyDescent="0.35">
      <c r="A38" s="51">
        <v>4</v>
      </c>
      <c r="B38" s="52">
        <v>7</v>
      </c>
      <c r="C38" s="53" t="s">
        <v>76</v>
      </c>
      <c r="D38" s="53" t="s">
        <v>77</v>
      </c>
      <c r="E38" s="53"/>
      <c r="F38" s="54"/>
      <c r="G38" s="49">
        <f t="shared" si="4"/>
        <v>0</v>
      </c>
    </row>
    <row r="39" spans="1:7" ht="25.75" customHeight="1" thickBot="1" x14ac:dyDescent="0.4">
      <c r="A39" s="45">
        <v>4</v>
      </c>
      <c r="B39" s="46">
        <v>8</v>
      </c>
      <c r="C39" s="47" t="s">
        <v>76</v>
      </c>
      <c r="D39" s="47" t="s">
        <v>78</v>
      </c>
      <c r="E39" s="47"/>
      <c r="F39" s="48"/>
      <c r="G39" s="55">
        <f t="shared" si="4"/>
        <v>0</v>
      </c>
    </row>
    <row r="40" spans="1:7" ht="20.5" customHeight="1" thickBot="1" x14ac:dyDescent="0.4">
      <c r="A40" s="56"/>
      <c r="B40" s="57"/>
      <c r="C40" s="58"/>
      <c r="D40" s="59"/>
      <c r="E40" s="59"/>
      <c r="F40" s="60">
        <f>IF(AND(COUNTIF(G32:G39,"Done")=8,F31&lt;&gt;0),"Congratulation",0)</f>
        <v>0</v>
      </c>
      <c r="G40" s="61"/>
    </row>
    <row r="41" spans="1:7" ht="25.75" customHeight="1" x14ac:dyDescent="0.35">
      <c r="A41" s="24">
        <v>5</v>
      </c>
      <c r="B41" s="25">
        <v>1</v>
      </c>
      <c r="C41" s="26" t="s">
        <v>21</v>
      </c>
      <c r="D41" s="26" t="s">
        <v>71</v>
      </c>
      <c r="E41" s="26"/>
      <c r="F41" s="26"/>
      <c r="G41" s="28">
        <f>IF(F41&lt;&gt;0,"Done",0)</f>
        <v>0</v>
      </c>
    </row>
    <row r="42" spans="1:7" ht="25.75" customHeight="1" x14ac:dyDescent="0.35">
      <c r="A42" s="29">
        <v>5</v>
      </c>
      <c r="B42" s="30">
        <v>2</v>
      </c>
      <c r="C42" s="31" t="s">
        <v>26</v>
      </c>
      <c r="D42" s="31"/>
      <c r="E42" s="31"/>
      <c r="F42" s="31"/>
      <c r="G42" s="33">
        <f>IF(F42&lt;&gt;0,"Done",0)</f>
        <v>0</v>
      </c>
    </row>
    <row r="43" spans="1:7" ht="25.75" customHeight="1" x14ac:dyDescent="0.35">
      <c r="A43" s="29">
        <v>5</v>
      </c>
      <c r="B43" s="30">
        <v>3</v>
      </c>
      <c r="C43" s="31" t="s">
        <v>21</v>
      </c>
      <c r="D43" s="31" t="s">
        <v>32</v>
      </c>
      <c r="E43" s="31"/>
      <c r="F43" s="31"/>
      <c r="G43" s="33">
        <f>IF(F43&lt;&gt;0,"Done",0)</f>
        <v>0</v>
      </c>
    </row>
    <row r="44" spans="1:7" ht="25.75" customHeight="1" x14ac:dyDescent="0.35">
      <c r="A44" s="35">
        <v>5</v>
      </c>
      <c r="B44" s="36">
        <v>4</v>
      </c>
      <c r="C44" s="37" t="s">
        <v>27</v>
      </c>
      <c r="D44" s="37" t="s">
        <v>87</v>
      </c>
      <c r="E44" s="68"/>
      <c r="F44" s="38"/>
      <c r="G44" s="39">
        <f t="shared" ref="G44:G52" si="5">IF(F44&lt;&gt;0,"Done",0)</f>
        <v>0</v>
      </c>
    </row>
    <row r="45" spans="1:7" ht="25.75" customHeight="1" x14ac:dyDescent="0.35">
      <c r="A45" s="35">
        <v>5</v>
      </c>
      <c r="B45" s="36">
        <v>5</v>
      </c>
      <c r="C45" s="37" t="s">
        <v>27</v>
      </c>
      <c r="D45" s="37" t="s">
        <v>86</v>
      </c>
      <c r="E45" s="68"/>
      <c r="F45" s="38"/>
      <c r="G45" s="39">
        <f t="shared" si="5"/>
        <v>0</v>
      </c>
    </row>
    <row r="46" spans="1:7" ht="25.75" customHeight="1" x14ac:dyDescent="0.35">
      <c r="A46" s="35">
        <v>5</v>
      </c>
      <c r="B46" s="36">
        <v>6</v>
      </c>
      <c r="C46" s="37" t="s">
        <v>27</v>
      </c>
      <c r="D46" s="37" t="s">
        <v>84</v>
      </c>
      <c r="E46" s="68"/>
      <c r="F46" s="38"/>
      <c r="G46" s="39">
        <f t="shared" si="5"/>
        <v>0</v>
      </c>
    </row>
    <row r="47" spans="1:7" ht="25.75" customHeight="1" x14ac:dyDescent="0.35">
      <c r="A47" s="35">
        <v>5</v>
      </c>
      <c r="B47" s="36">
        <v>7</v>
      </c>
      <c r="C47" s="37" t="s">
        <v>27</v>
      </c>
      <c r="D47" s="37" t="s">
        <v>87</v>
      </c>
      <c r="E47" s="68"/>
      <c r="F47" s="38"/>
      <c r="G47" s="39">
        <f t="shared" si="5"/>
        <v>0</v>
      </c>
    </row>
    <row r="48" spans="1:7" ht="25.75" customHeight="1" x14ac:dyDescent="0.35">
      <c r="A48" s="35">
        <v>5</v>
      </c>
      <c r="B48" s="36">
        <v>8</v>
      </c>
      <c r="C48" s="37" t="s">
        <v>27</v>
      </c>
      <c r="D48" s="37" t="s">
        <v>86</v>
      </c>
      <c r="E48" s="68"/>
      <c r="F48" s="38"/>
      <c r="G48" s="39">
        <f t="shared" si="5"/>
        <v>0</v>
      </c>
    </row>
    <row r="49" spans="1:7" ht="25.75" customHeight="1" x14ac:dyDescent="0.35">
      <c r="A49" s="35">
        <v>5</v>
      </c>
      <c r="B49" s="36">
        <v>9</v>
      </c>
      <c r="C49" s="37" t="s">
        <v>27</v>
      </c>
      <c r="D49" s="37" t="s">
        <v>84</v>
      </c>
      <c r="E49" s="68"/>
      <c r="F49" s="38"/>
      <c r="G49" s="39">
        <f t="shared" si="5"/>
        <v>0</v>
      </c>
    </row>
    <row r="50" spans="1:7" ht="62" x14ac:dyDescent="0.35">
      <c r="A50" s="35">
        <v>5</v>
      </c>
      <c r="B50" s="36">
        <v>10</v>
      </c>
      <c r="C50" s="37" t="s">
        <v>27</v>
      </c>
      <c r="D50" s="50" t="s">
        <v>90</v>
      </c>
      <c r="E50" s="68"/>
      <c r="F50" s="38"/>
      <c r="G50" s="39">
        <f t="shared" si="5"/>
        <v>0</v>
      </c>
    </row>
    <row r="51" spans="1:7" ht="25.75" customHeight="1" x14ac:dyDescent="0.35">
      <c r="A51" s="51">
        <v>5</v>
      </c>
      <c r="B51" s="52">
        <v>11</v>
      </c>
      <c r="C51" s="53" t="s">
        <v>76</v>
      </c>
      <c r="D51" s="53" t="s">
        <v>77</v>
      </c>
      <c r="E51" s="53"/>
      <c r="F51" s="54"/>
      <c r="G51" s="49">
        <f t="shared" si="5"/>
        <v>0</v>
      </c>
    </row>
    <row r="52" spans="1:7" ht="25.75" customHeight="1" thickBot="1" x14ac:dyDescent="0.4">
      <c r="A52" s="45">
        <v>5</v>
      </c>
      <c r="B52" s="46">
        <v>12</v>
      </c>
      <c r="C52" s="47" t="s">
        <v>76</v>
      </c>
      <c r="D52" s="47" t="s">
        <v>89</v>
      </c>
      <c r="E52" s="47"/>
      <c r="F52" s="48"/>
      <c r="G52" s="55">
        <f t="shared" si="5"/>
        <v>0</v>
      </c>
    </row>
    <row r="53" spans="1:7" ht="20.5" customHeight="1" thickBot="1" x14ac:dyDescent="0.4">
      <c r="A53" s="56"/>
      <c r="B53" s="57"/>
      <c r="C53" s="58"/>
      <c r="D53" s="59"/>
      <c r="E53" s="59"/>
      <c r="F53" s="60">
        <f>IF(AND(COUNTIF(G41:G52,"Done")=12,F40&lt;&gt;0),"Congratulation",0)</f>
        <v>0</v>
      </c>
      <c r="G53" s="61"/>
    </row>
    <row r="54" spans="1:7" ht="20.5" customHeight="1" x14ac:dyDescent="0.35"/>
    <row r="55" spans="1:7" ht="20.5" customHeight="1" x14ac:dyDescent="0.35"/>
    <row r="56" spans="1:7" ht="20.5" customHeight="1" x14ac:dyDescent="0.35"/>
    <row r="57" spans="1:7" ht="20.5" customHeight="1" x14ac:dyDescent="0.35"/>
    <row r="58" spans="1:7" ht="20.5" customHeight="1" x14ac:dyDescent="0.35"/>
    <row r="59" spans="1:7" ht="20.5" customHeight="1" x14ac:dyDescent="0.35"/>
    <row r="60" spans="1:7" ht="20.5" customHeight="1" x14ac:dyDescent="0.35"/>
    <row r="61" spans="1:7" ht="20.5" customHeight="1" x14ac:dyDescent="0.35"/>
    <row r="62" spans="1:7" ht="20.5" customHeight="1" x14ac:dyDescent="0.35"/>
    <row r="63" spans="1:7" ht="20.5" customHeight="1" x14ac:dyDescent="0.35"/>
    <row r="64" spans="1:7" ht="20.5" customHeight="1" x14ac:dyDescent="0.35"/>
    <row r="65" ht="20.5" customHeight="1" x14ac:dyDescent="0.35"/>
    <row r="66" ht="20.5" customHeight="1" x14ac:dyDescent="0.35"/>
  </sheetData>
  <mergeCells count="9">
    <mergeCell ref="F31:G31"/>
    <mergeCell ref="F40:G40"/>
    <mergeCell ref="F53:G53"/>
    <mergeCell ref="A1:G1"/>
    <mergeCell ref="D3:E3"/>
    <mergeCell ref="D4:E4"/>
    <mergeCell ref="F4:G4"/>
    <mergeCell ref="F15:G15"/>
    <mergeCell ref="F23:G23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1D928EE5-7617-4319-91D9-207AEA4D5FB8}">
          <x14:formula1>
            <xm:f>Lists!$B$4:$B$8</xm:f>
          </x14:formula1>
          <xm:sqref>E30</xm:sqref>
        </x14:dataValidation>
        <x14:dataValidation type="list" allowBlank="1" showInputMessage="1" showErrorMessage="1" xr:uid="{7B24211A-02CF-44C2-9EB7-F1410DF139D8}">
          <x14:formula1>
            <xm:f>Lists!$C$11:$C$21</xm:f>
          </x14:formula1>
          <xm:sqref>E39</xm:sqref>
        </x14:dataValidation>
        <x14:dataValidation type="list" allowBlank="1" showInputMessage="1" showErrorMessage="1" xr:uid="{07296C37-07A0-41D4-A6D4-1A8142172C50}">
          <x14:formula1>
            <xm:f>Lists!$C$4:$C$8</xm:f>
          </x14:formula1>
          <xm:sqref>E38</xm:sqref>
        </x14:dataValidation>
        <x14:dataValidation type="list" allowBlank="1" showInputMessage="1" showErrorMessage="1" xr:uid="{D6B99C49-8814-4462-ACE9-2397262C8C69}">
          <x14:formula1>
            <xm:f>Lists!$D$11:$D$22</xm:f>
          </x14:formula1>
          <xm:sqref>E52</xm:sqref>
        </x14:dataValidation>
        <x14:dataValidation type="list" allowBlank="1" showInputMessage="1" showErrorMessage="1" xr:uid="{24CD6BBD-2309-41D9-8AEC-2ECDD93625DF}">
          <x14:formula1>
            <xm:f>Lists!$D$4:$D$7</xm:f>
          </x14:formula1>
          <xm:sqref>E51</xm:sqref>
        </x14:dataValidation>
        <x14:dataValidation type="list" allowBlank="1" showInputMessage="1" showErrorMessage="1" xr:uid="{FB9ECC2D-82D7-45FC-BEAB-F1C5ABF47B95}">
          <x14:formula1>
            <xm:f>Lists!$B$99:$B$114</xm:f>
          </x14:formula1>
          <xm:sqref>D25:D26</xm:sqref>
        </x14:dataValidation>
        <x14:dataValidation type="list" allowBlank="1" showInputMessage="1" showErrorMessage="1" xr:uid="{237A34C9-CC2F-412B-BCEF-23212C981092}">
          <x14:formula1>
            <xm:f>Lists!$C$99:$C$107</xm:f>
          </x14:formula1>
          <xm:sqref>D33</xm:sqref>
        </x14:dataValidation>
        <x14:dataValidation type="list" allowBlank="1" showInputMessage="1" showErrorMessage="1" xr:uid="{9F232CB8-051E-422E-A4F8-C1961C22D10D}">
          <x14:formula1>
            <xm:f>Lists!$D$99:$D$105</xm:f>
          </x14:formula1>
          <xm:sqref>D42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84D77-0FD7-4A2F-A6CE-13AE3BF12EBC}">
  <sheetPr>
    <tabColor rgb="FFFF0000"/>
  </sheetPr>
  <dimension ref="A1:N44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4.7265625" customWidth="1"/>
    <col min="4" max="4" width="34.26953125" customWidth="1"/>
    <col min="5" max="5" width="36.7265625" customWidth="1"/>
    <col min="6" max="6" width="11.7265625" customWidth="1"/>
    <col min="7" max="7" width="23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33</v>
      </c>
      <c r="E4" s="64"/>
      <c r="F4" s="65" t="str">
        <f>IF(F31=0,"","Congratulations!")</f>
        <v/>
      </c>
      <c r="G4" s="65"/>
    </row>
    <row r="5" spans="1:14" ht="16.75" customHeight="1" x14ac:dyDescent="0.35"/>
    <row r="6" spans="1:14" s="6" customFormat="1" ht="19" thickBot="1" x14ac:dyDescent="0.5">
      <c r="A6" s="3" t="s">
        <v>4</v>
      </c>
      <c r="B6" s="3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5" t="s">
        <v>10</v>
      </c>
    </row>
    <row r="7" spans="1:14" ht="25.75" customHeight="1" thickBot="1" x14ac:dyDescent="0.4">
      <c r="A7" s="3">
        <v>1</v>
      </c>
      <c r="B7" s="3">
        <v>1</v>
      </c>
      <c r="C7" s="4" t="s">
        <v>11</v>
      </c>
      <c r="D7" s="7" t="s">
        <v>11</v>
      </c>
      <c r="E7" s="7"/>
      <c r="F7" s="8"/>
      <c r="G7" s="9">
        <f>IF(F7&lt;&gt;0,"Done",0)</f>
        <v>0</v>
      </c>
    </row>
    <row r="8" spans="1:14" ht="25.75" customHeight="1" thickBot="1" x14ac:dyDescent="0.4">
      <c r="A8" s="3">
        <v>1</v>
      </c>
      <c r="B8" s="3">
        <v>2</v>
      </c>
      <c r="C8" s="4" t="s">
        <v>12</v>
      </c>
      <c r="D8" s="7" t="s">
        <v>12</v>
      </c>
      <c r="E8" s="7"/>
      <c r="F8" s="8"/>
      <c r="G8" s="9">
        <f t="shared" ref="G8:G9" si="0">IF(F8&lt;&gt;0,"Done",0)</f>
        <v>0</v>
      </c>
    </row>
    <row r="9" spans="1:14" ht="25.75" customHeight="1" thickBot="1" x14ac:dyDescent="0.4">
      <c r="A9" s="3">
        <v>1</v>
      </c>
      <c r="B9" s="3">
        <v>3</v>
      </c>
      <c r="C9" s="4" t="s">
        <v>13</v>
      </c>
      <c r="D9" s="10" t="s">
        <v>13</v>
      </c>
      <c r="E9" s="7"/>
      <c r="F9" s="8"/>
      <c r="G9" s="9">
        <f t="shared" si="0"/>
        <v>0</v>
      </c>
    </row>
    <row r="10" spans="1:14" ht="25.75" customHeight="1" thickBot="1" x14ac:dyDescent="0.4">
      <c r="A10" s="3">
        <v>1</v>
      </c>
      <c r="B10" s="3">
        <v>4</v>
      </c>
      <c r="C10" s="4" t="s">
        <v>14</v>
      </c>
      <c r="D10" s="7" t="s">
        <v>15</v>
      </c>
      <c r="E10" s="7"/>
      <c r="F10" s="8"/>
      <c r="G10" s="9">
        <f>IF(F10&lt;&gt;0,"Done",0)</f>
        <v>0</v>
      </c>
    </row>
    <row r="11" spans="1:14" ht="25.75" customHeight="1" thickBot="1" x14ac:dyDescent="0.4">
      <c r="A11" s="3">
        <v>1</v>
      </c>
      <c r="B11" s="3">
        <v>4</v>
      </c>
      <c r="C11" s="4" t="s">
        <v>16</v>
      </c>
      <c r="D11" s="7" t="s">
        <v>17</v>
      </c>
      <c r="E11" s="7"/>
      <c r="F11" s="8"/>
      <c r="G11" s="9">
        <f>IF(F11&lt;&gt;0,"Done",0)</f>
        <v>0</v>
      </c>
      <c r="N11" t="s">
        <v>18</v>
      </c>
    </row>
    <row r="12" spans="1:14" ht="25.75" customHeight="1" thickBot="1" x14ac:dyDescent="0.4">
      <c r="A12" s="3">
        <v>1</v>
      </c>
      <c r="B12" s="3">
        <v>4</v>
      </c>
      <c r="C12" s="4" t="s">
        <v>19</v>
      </c>
      <c r="D12" s="7" t="s">
        <v>20</v>
      </c>
      <c r="E12" s="11"/>
      <c r="F12" s="8"/>
      <c r="G12" s="9">
        <f>IF(F12&lt;&gt;0,"Done",0)</f>
        <v>0</v>
      </c>
    </row>
    <row r="13" spans="1:14" ht="20.5" customHeight="1" thickBot="1" x14ac:dyDescent="0.4">
      <c r="A13" s="12"/>
      <c r="B13" s="12"/>
      <c r="C13" s="13"/>
      <c r="D13" s="14"/>
      <c r="E13" s="14"/>
      <c r="F13" s="66">
        <f>IF(COUNTIF(G7:G12,"Done")=6,"Congratulation",0)</f>
        <v>0</v>
      </c>
      <c r="G13" s="66"/>
    </row>
    <row r="14" spans="1:14" ht="25.75" customHeight="1" thickBot="1" x14ac:dyDescent="0.4">
      <c r="A14" s="3">
        <v>2</v>
      </c>
      <c r="B14" s="3">
        <v>1</v>
      </c>
      <c r="C14" s="4" t="s">
        <v>21</v>
      </c>
      <c r="D14" s="7" t="s">
        <v>22</v>
      </c>
      <c r="E14" s="7"/>
      <c r="F14" s="8"/>
      <c r="G14" s="9">
        <f t="shared" ref="G14:G16" si="1">IF(F14&lt;&gt;0,"Done",0)</f>
        <v>0</v>
      </c>
    </row>
    <row r="15" spans="1:14" ht="25.75" customHeight="1" thickBot="1" x14ac:dyDescent="0.4">
      <c r="A15" s="3">
        <v>2</v>
      </c>
      <c r="B15" s="3">
        <v>2</v>
      </c>
      <c r="C15" s="4" t="s">
        <v>21</v>
      </c>
      <c r="D15" s="7" t="s">
        <v>23</v>
      </c>
      <c r="E15" s="7"/>
      <c r="F15" s="8"/>
      <c r="G15" s="9">
        <f t="shared" si="1"/>
        <v>0</v>
      </c>
    </row>
    <row r="16" spans="1:14" ht="25.75" customHeight="1" thickBot="1" x14ac:dyDescent="0.4">
      <c r="A16" s="3">
        <v>2</v>
      </c>
      <c r="B16" s="3">
        <v>3</v>
      </c>
      <c r="C16" s="4" t="s">
        <v>21</v>
      </c>
      <c r="D16" s="7" t="s">
        <v>24</v>
      </c>
      <c r="E16" s="7"/>
      <c r="F16" s="8"/>
      <c r="G16" s="9">
        <f t="shared" si="1"/>
        <v>0</v>
      </c>
    </row>
    <row r="17" spans="1:7" ht="19" customHeight="1" thickBot="1" x14ac:dyDescent="0.4">
      <c r="A17" s="12"/>
      <c r="B17" s="12"/>
      <c r="C17" s="13"/>
      <c r="D17" s="14"/>
      <c r="E17" s="14"/>
      <c r="F17" s="66">
        <f>IF(COUNTIF(G14:G16,"Done")=3,"Congratulation",0)</f>
        <v>0</v>
      </c>
      <c r="G17" s="66"/>
    </row>
    <row r="18" spans="1:7" ht="25.75" customHeight="1" thickBot="1" x14ac:dyDescent="0.4">
      <c r="A18" s="3">
        <v>3</v>
      </c>
      <c r="B18" s="3">
        <v>1</v>
      </c>
      <c r="C18" s="4" t="s">
        <v>21</v>
      </c>
      <c r="D18" s="7" t="s">
        <v>25</v>
      </c>
      <c r="E18" s="7"/>
      <c r="F18" s="15"/>
      <c r="G18" s="9">
        <f t="shared" ref="G18:G23" si="2">IF(F18&lt;&gt;0,"Done",0)</f>
        <v>0</v>
      </c>
    </row>
    <row r="19" spans="1:7" ht="25.75" customHeight="1" thickBot="1" x14ac:dyDescent="0.4">
      <c r="A19" s="3">
        <v>3</v>
      </c>
      <c r="B19" s="3">
        <v>2</v>
      </c>
      <c r="C19" s="4" t="s">
        <v>26</v>
      </c>
      <c r="D19" s="7"/>
      <c r="E19" s="7"/>
      <c r="F19" s="15"/>
      <c r="G19" s="9">
        <f t="shared" si="2"/>
        <v>0</v>
      </c>
    </row>
    <row r="20" spans="1:7" ht="25.75" customHeight="1" thickBot="1" x14ac:dyDescent="0.4">
      <c r="A20" s="3">
        <v>3</v>
      </c>
      <c r="B20" s="3">
        <v>3</v>
      </c>
      <c r="C20" s="4" t="s">
        <v>26</v>
      </c>
      <c r="D20" s="7"/>
      <c r="E20" s="7"/>
      <c r="F20" s="15"/>
      <c r="G20" s="9">
        <f t="shared" si="2"/>
        <v>0</v>
      </c>
    </row>
    <row r="21" spans="1:7" ht="25.75" customHeight="1" thickBot="1" x14ac:dyDescent="0.4">
      <c r="A21" s="3">
        <v>3</v>
      </c>
      <c r="B21" s="3">
        <v>4</v>
      </c>
      <c r="C21" s="4" t="s">
        <v>27</v>
      </c>
      <c r="D21" s="7" t="s">
        <v>20</v>
      </c>
      <c r="E21" s="11"/>
      <c r="F21" s="8"/>
      <c r="G21" s="9">
        <f t="shared" si="2"/>
        <v>0</v>
      </c>
    </row>
    <row r="22" spans="1:7" ht="25.75" customHeight="1" thickBot="1" x14ac:dyDescent="0.4">
      <c r="A22" s="3">
        <v>3</v>
      </c>
      <c r="B22" s="3">
        <v>5</v>
      </c>
      <c r="C22" s="4" t="s">
        <v>27</v>
      </c>
      <c r="D22" s="7" t="s">
        <v>28</v>
      </c>
      <c r="E22" s="11"/>
      <c r="F22" s="8"/>
      <c r="G22" s="9">
        <f t="shared" si="2"/>
        <v>0</v>
      </c>
    </row>
    <row r="23" spans="1:7" ht="25.75" customHeight="1" thickBot="1" x14ac:dyDescent="0.4">
      <c r="A23" s="3">
        <v>3</v>
      </c>
      <c r="B23" s="3">
        <v>6</v>
      </c>
      <c r="C23" s="4" t="s">
        <v>27</v>
      </c>
      <c r="D23" s="7" t="s">
        <v>29</v>
      </c>
      <c r="E23" s="11"/>
      <c r="F23" s="8"/>
      <c r="G23" s="9">
        <f t="shared" si="2"/>
        <v>0</v>
      </c>
    </row>
    <row r="24" spans="1:7" ht="20.5" customHeight="1" thickBot="1" x14ac:dyDescent="0.4">
      <c r="A24" s="12"/>
      <c r="B24" s="12"/>
      <c r="C24" s="13"/>
      <c r="D24" s="14"/>
      <c r="E24" s="14"/>
      <c r="F24" s="66">
        <f>IF(COUNTIF(G18:G23,"Done")=6,"Congratulation",0)</f>
        <v>0</v>
      </c>
      <c r="G24" s="66"/>
    </row>
    <row r="25" spans="1:7" ht="25.75" customHeight="1" thickBot="1" x14ac:dyDescent="0.4">
      <c r="A25" s="3">
        <v>4</v>
      </c>
      <c r="B25" s="3">
        <v>1</v>
      </c>
      <c r="C25" s="4" t="s">
        <v>21</v>
      </c>
      <c r="D25" s="7" t="s">
        <v>34</v>
      </c>
      <c r="E25" s="7"/>
      <c r="F25" s="15"/>
      <c r="G25" s="9">
        <f>IF(F25&lt;&gt;0,"Done",0)</f>
        <v>0</v>
      </c>
    </row>
    <row r="26" spans="1:7" ht="25.75" customHeight="1" thickBot="1" x14ac:dyDescent="0.4">
      <c r="A26" s="3">
        <v>4</v>
      </c>
      <c r="B26" s="3">
        <v>2</v>
      </c>
      <c r="C26" s="4" t="s">
        <v>26</v>
      </c>
      <c r="D26" s="7"/>
      <c r="E26" s="7"/>
      <c r="F26" s="15"/>
      <c r="G26" s="9">
        <f>IF(F26&lt;&gt;0,"Done",0)</f>
        <v>0</v>
      </c>
    </row>
    <row r="27" spans="1:7" ht="20.5" customHeight="1" thickBot="1" x14ac:dyDescent="0.4">
      <c r="A27" s="12"/>
      <c r="B27" s="12"/>
      <c r="C27" s="13"/>
      <c r="D27" s="14"/>
      <c r="E27" s="14"/>
      <c r="F27" s="66">
        <f>IF(COUNTIF(G25:G26,"Done")=2,"Congratulation",0)</f>
        <v>0</v>
      </c>
      <c r="G27" s="66"/>
    </row>
    <row r="28" spans="1:7" ht="25.75" customHeight="1" thickBot="1" x14ac:dyDescent="0.4">
      <c r="A28" s="3">
        <v>5</v>
      </c>
      <c r="B28" s="3">
        <v>1</v>
      </c>
      <c r="C28" s="4" t="s">
        <v>21</v>
      </c>
      <c r="D28" s="7" t="s">
        <v>31</v>
      </c>
      <c r="E28" s="7"/>
      <c r="F28" s="15"/>
      <c r="G28" s="9">
        <f>IF(F28&lt;&gt;0,"Done",0)</f>
        <v>0</v>
      </c>
    </row>
    <row r="29" spans="1:7" ht="25.75" customHeight="1" thickBot="1" x14ac:dyDescent="0.4">
      <c r="A29" s="3">
        <v>5</v>
      </c>
      <c r="B29" s="3">
        <v>2</v>
      </c>
      <c r="C29" s="4" t="s">
        <v>26</v>
      </c>
      <c r="D29" s="7"/>
      <c r="E29" s="7"/>
      <c r="F29" s="15"/>
      <c r="G29" s="9">
        <f>IF(F29&lt;&gt;0,"Done",0)</f>
        <v>0</v>
      </c>
    </row>
    <row r="30" spans="1:7" ht="25.75" customHeight="1" thickBot="1" x14ac:dyDescent="0.4">
      <c r="A30" s="3">
        <v>5</v>
      </c>
      <c r="B30" s="3">
        <v>3</v>
      </c>
      <c r="C30" s="4" t="s">
        <v>21</v>
      </c>
      <c r="D30" s="7" t="s">
        <v>32</v>
      </c>
      <c r="E30" s="7"/>
      <c r="F30" s="15"/>
      <c r="G30" s="9">
        <f>IF(F30&lt;&gt;0,"Done",0)</f>
        <v>0</v>
      </c>
    </row>
    <row r="31" spans="1:7" ht="20.5" customHeight="1" x14ac:dyDescent="0.35">
      <c r="A31" s="16"/>
      <c r="B31" s="16"/>
      <c r="C31" s="17"/>
      <c r="D31" s="17"/>
      <c r="E31" s="17"/>
      <c r="F31" s="66">
        <f>IF(COUNTIF(G28:G30,"Done")=3,"Congratulation",0)</f>
        <v>0</v>
      </c>
      <c r="G31" s="66"/>
    </row>
    <row r="32" spans="1:7" ht="20.5" customHeight="1" x14ac:dyDescent="0.35"/>
    <row r="33" ht="20.5" customHeight="1" x14ac:dyDescent="0.35"/>
    <row r="34" ht="20.5" customHeight="1" x14ac:dyDescent="0.35"/>
    <row r="35" ht="20.5" customHeight="1" x14ac:dyDescent="0.35"/>
    <row r="36" ht="20.5" customHeight="1" x14ac:dyDescent="0.35"/>
    <row r="37" ht="20.5" customHeight="1" x14ac:dyDescent="0.35"/>
    <row r="38" ht="20.5" customHeight="1" x14ac:dyDescent="0.35"/>
    <row r="39" ht="20.5" customHeight="1" x14ac:dyDescent="0.35"/>
    <row r="40" ht="20.5" customHeight="1" x14ac:dyDescent="0.35"/>
    <row r="41" ht="20.5" customHeight="1" x14ac:dyDescent="0.35"/>
    <row r="42" ht="20.5" customHeight="1" x14ac:dyDescent="0.35"/>
    <row r="43" ht="20.5" customHeight="1" x14ac:dyDescent="0.35"/>
    <row r="44" ht="20.5" customHeight="1" x14ac:dyDescent="0.35"/>
  </sheetData>
  <mergeCells count="9">
    <mergeCell ref="F24:G24"/>
    <mergeCell ref="F27:G27"/>
    <mergeCell ref="F31:G31"/>
    <mergeCell ref="A1:G1"/>
    <mergeCell ref="D3:E3"/>
    <mergeCell ref="D4:E4"/>
    <mergeCell ref="F4:G4"/>
    <mergeCell ref="F13:G13"/>
    <mergeCell ref="F17:G17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4E49F-BDEF-4467-993D-ADB83F714BBF}">
  <sheetPr>
    <tabColor rgb="FFFF0000"/>
  </sheetPr>
  <dimension ref="A1:N44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4.7265625" customWidth="1"/>
    <col min="4" max="4" width="34.26953125" customWidth="1"/>
    <col min="5" max="5" width="36.7265625" customWidth="1"/>
    <col min="6" max="6" width="11.7265625" customWidth="1"/>
    <col min="7" max="7" width="23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41</v>
      </c>
      <c r="E4" s="64"/>
      <c r="F4" s="65" t="str">
        <f>IF(F31=0,"","Congratulations!")</f>
        <v/>
      </c>
      <c r="G4" s="65"/>
    </row>
    <row r="5" spans="1:14" ht="16.75" customHeight="1" x14ac:dyDescent="0.35"/>
    <row r="6" spans="1:14" s="6" customFormat="1" ht="19" thickBot="1" x14ac:dyDescent="0.5">
      <c r="A6" s="3" t="s">
        <v>4</v>
      </c>
      <c r="B6" s="3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5" t="s">
        <v>10</v>
      </c>
    </row>
    <row r="7" spans="1:14" ht="25.75" customHeight="1" thickBot="1" x14ac:dyDescent="0.4">
      <c r="A7" s="3">
        <v>1</v>
      </c>
      <c r="B7" s="3">
        <v>1</v>
      </c>
      <c r="C7" s="4" t="s">
        <v>11</v>
      </c>
      <c r="D7" s="7" t="s">
        <v>11</v>
      </c>
      <c r="E7" s="7"/>
      <c r="F7" s="8"/>
      <c r="G7" s="9">
        <f>IF(F7&lt;&gt;0,"Done",0)</f>
        <v>0</v>
      </c>
    </row>
    <row r="8" spans="1:14" ht="25.75" customHeight="1" thickBot="1" x14ac:dyDescent="0.4">
      <c r="A8" s="3">
        <v>1</v>
      </c>
      <c r="B8" s="3">
        <v>2</v>
      </c>
      <c r="C8" s="4" t="s">
        <v>12</v>
      </c>
      <c r="D8" s="7" t="s">
        <v>12</v>
      </c>
      <c r="E8" s="7"/>
      <c r="F8" s="8"/>
      <c r="G8" s="9">
        <f t="shared" ref="G8:G9" si="0">IF(F8&lt;&gt;0,"Done",0)</f>
        <v>0</v>
      </c>
    </row>
    <row r="9" spans="1:14" ht="25.75" customHeight="1" thickBot="1" x14ac:dyDescent="0.4">
      <c r="A9" s="3">
        <v>1</v>
      </c>
      <c r="B9" s="3">
        <v>3</v>
      </c>
      <c r="C9" s="4" t="s">
        <v>13</v>
      </c>
      <c r="D9" s="10" t="s">
        <v>13</v>
      </c>
      <c r="E9" s="7"/>
      <c r="F9" s="8"/>
      <c r="G9" s="9">
        <f t="shared" si="0"/>
        <v>0</v>
      </c>
    </row>
    <row r="10" spans="1:14" ht="25.75" customHeight="1" thickBot="1" x14ac:dyDescent="0.4">
      <c r="A10" s="3">
        <v>1</v>
      </c>
      <c r="B10" s="3">
        <v>4</v>
      </c>
      <c r="C10" s="4" t="s">
        <v>14</v>
      </c>
      <c r="D10" s="7" t="s">
        <v>15</v>
      </c>
      <c r="E10" s="7"/>
      <c r="F10" s="8"/>
      <c r="G10" s="9">
        <f>IF(F10&lt;&gt;0,"Done",0)</f>
        <v>0</v>
      </c>
    </row>
    <row r="11" spans="1:14" ht="25.75" customHeight="1" thickBot="1" x14ac:dyDescent="0.4">
      <c r="A11" s="3">
        <v>1</v>
      </c>
      <c r="B11" s="3">
        <v>4</v>
      </c>
      <c r="C11" s="4" t="s">
        <v>16</v>
      </c>
      <c r="D11" s="7" t="s">
        <v>17</v>
      </c>
      <c r="E11" s="7"/>
      <c r="F11" s="8"/>
      <c r="G11" s="9">
        <f>IF(F11&lt;&gt;0,"Done",0)</f>
        <v>0</v>
      </c>
      <c r="N11" t="s">
        <v>18</v>
      </c>
    </row>
    <row r="12" spans="1:14" ht="25.75" customHeight="1" thickBot="1" x14ac:dyDescent="0.4">
      <c r="A12" s="3">
        <v>1</v>
      </c>
      <c r="B12" s="3">
        <v>4</v>
      </c>
      <c r="C12" s="4" t="s">
        <v>19</v>
      </c>
      <c r="D12" s="7" t="s">
        <v>20</v>
      </c>
      <c r="E12" s="11"/>
      <c r="F12" s="8"/>
      <c r="G12" s="9">
        <f>IF(F12&lt;&gt;0,"Done",0)</f>
        <v>0</v>
      </c>
    </row>
    <row r="13" spans="1:14" ht="20.5" customHeight="1" thickBot="1" x14ac:dyDescent="0.4">
      <c r="A13" s="12"/>
      <c r="B13" s="12"/>
      <c r="C13" s="13"/>
      <c r="D13" s="14"/>
      <c r="E13" s="14"/>
      <c r="F13" s="66">
        <f>IF(COUNTIF(G7:G12,"Done")=6,"Congratulation",0)</f>
        <v>0</v>
      </c>
      <c r="G13" s="66"/>
    </row>
    <row r="14" spans="1:14" ht="25.75" customHeight="1" thickBot="1" x14ac:dyDescent="0.4">
      <c r="A14" s="3">
        <v>2</v>
      </c>
      <c r="B14" s="3">
        <v>1</v>
      </c>
      <c r="C14" s="4" t="s">
        <v>21</v>
      </c>
      <c r="D14" s="7" t="s">
        <v>22</v>
      </c>
      <c r="E14" s="7"/>
      <c r="F14" s="8"/>
      <c r="G14" s="9">
        <f t="shared" ref="G14:G16" si="1">IF(F14&lt;&gt;0,"Done",0)</f>
        <v>0</v>
      </c>
    </row>
    <row r="15" spans="1:14" ht="25.75" customHeight="1" thickBot="1" x14ac:dyDescent="0.4">
      <c r="A15" s="3">
        <v>2</v>
      </c>
      <c r="B15" s="3">
        <v>2</v>
      </c>
      <c r="C15" s="4" t="s">
        <v>21</v>
      </c>
      <c r="D15" s="7" t="s">
        <v>24</v>
      </c>
      <c r="E15" s="7"/>
      <c r="F15" s="8"/>
      <c r="G15" s="9">
        <f t="shared" si="1"/>
        <v>0</v>
      </c>
    </row>
    <row r="16" spans="1:14" ht="25.75" customHeight="1" thickBot="1" x14ac:dyDescent="0.4">
      <c r="A16" s="3">
        <v>2</v>
      </c>
      <c r="B16" s="3">
        <v>3</v>
      </c>
      <c r="C16" s="4" t="s">
        <v>21</v>
      </c>
      <c r="D16" s="7" t="s">
        <v>36</v>
      </c>
      <c r="E16" s="7"/>
      <c r="F16" s="8"/>
      <c r="G16" s="9">
        <f t="shared" si="1"/>
        <v>0</v>
      </c>
    </row>
    <row r="17" spans="1:7" ht="19" customHeight="1" thickBot="1" x14ac:dyDescent="0.4">
      <c r="A17" s="12"/>
      <c r="B17" s="12"/>
      <c r="C17" s="13"/>
      <c r="D17" s="14"/>
      <c r="E17" s="14"/>
      <c r="F17" s="66">
        <f>IF(COUNTIF(G14:G16,"Done")=3,"Congratulation",0)</f>
        <v>0</v>
      </c>
      <c r="G17" s="66"/>
    </row>
    <row r="18" spans="1:7" ht="25.75" customHeight="1" thickBot="1" x14ac:dyDescent="0.4">
      <c r="A18" s="3">
        <v>3</v>
      </c>
      <c r="B18" s="3">
        <v>1</v>
      </c>
      <c r="C18" s="4" t="s">
        <v>21</v>
      </c>
      <c r="D18" s="7" t="s">
        <v>42</v>
      </c>
      <c r="E18" s="7"/>
      <c r="F18" s="15"/>
      <c r="G18" s="9">
        <f t="shared" ref="G18:G23" si="2">IF(F18&lt;&gt;0,"Done",0)</f>
        <v>0</v>
      </c>
    </row>
    <row r="19" spans="1:7" ht="25.75" customHeight="1" thickBot="1" x14ac:dyDescent="0.4">
      <c r="A19" s="3">
        <v>3</v>
      </c>
      <c r="B19" s="3">
        <v>2</v>
      </c>
      <c r="C19" s="4" t="s">
        <v>26</v>
      </c>
      <c r="D19" s="7"/>
      <c r="E19" s="7"/>
      <c r="F19" s="15"/>
      <c r="G19" s="9">
        <f t="shared" si="2"/>
        <v>0</v>
      </c>
    </row>
    <row r="20" spans="1:7" ht="25.75" customHeight="1" thickBot="1" x14ac:dyDescent="0.4">
      <c r="A20" s="3">
        <v>3</v>
      </c>
      <c r="B20" s="3">
        <v>3</v>
      </c>
      <c r="C20" s="4" t="s">
        <v>26</v>
      </c>
      <c r="D20" s="7"/>
      <c r="E20" s="7"/>
      <c r="F20" s="15"/>
      <c r="G20" s="9">
        <f t="shared" si="2"/>
        <v>0</v>
      </c>
    </row>
    <row r="21" spans="1:7" ht="25.75" customHeight="1" thickBot="1" x14ac:dyDescent="0.4">
      <c r="A21" s="3">
        <v>3</v>
      </c>
      <c r="B21" s="3">
        <v>4</v>
      </c>
      <c r="C21" s="4" t="s">
        <v>27</v>
      </c>
      <c r="D21" s="7" t="s">
        <v>20</v>
      </c>
      <c r="E21" s="11"/>
      <c r="F21" s="8"/>
      <c r="G21" s="9">
        <f t="shared" si="2"/>
        <v>0</v>
      </c>
    </row>
    <row r="22" spans="1:7" ht="25.75" customHeight="1" thickBot="1" x14ac:dyDescent="0.4">
      <c r="A22" s="3">
        <v>3</v>
      </c>
      <c r="B22" s="3">
        <v>5</v>
      </c>
      <c r="C22" s="4" t="s">
        <v>27</v>
      </c>
      <c r="D22" s="7" t="s">
        <v>28</v>
      </c>
      <c r="E22" s="11"/>
      <c r="F22" s="8"/>
      <c r="G22" s="9">
        <f t="shared" si="2"/>
        <v>0</v>
      </c>
    </row>
    <row r="23" spans="1:7" ht="25.75" customHeight="1" thickBot="1" x14ac:dyDescent="0.4">
      <c r="A23" s="3">
        <v>3</v>
      </c>
      <c r="B23" s="3">
        <v>6</v>
      </c>
      <c r="C23" s="4" t="s">
        <v>27</v>
      </c>
      <c r="D23" s="7" t="s">
        <v>29</v>
      </c>
      <c r="E23" s="11"/>
      <c r="F23" s="8"/>
      <c r="G23" s="9">
        <f t="shared" si="2"/>
        <v>0</v>
      </c>
    </row>
    <row r="24" spans="1:7" ht="20.5" customHeight="1" thickBot="1" x14ac:dyDescent="0.4">
      <c r="A24" s="12"/>
      <c r="B24" s="12"/>
      <c r="C24" s="13"/>
      <c r="D24" s="14"/>
      <c r="E24" s="14"/>
      <c r="F24" s="66">
        <f>IF(COUNTIF(G18:G23,"Done")=6,"Congratulation",0)</f>
        <v>0</v>
      </c>
      <c r="G24" s="66"/>
    </row>
    <row r="25" spans="1:7" ht="25.75" customHeight="1" thickBot="1" x14ac:dyDescent="0.4">
      <c r="A25" s="3">
        <v>4</v>
      </c>
      <c r="B25" s="3">
        <v>1</v>
      </c>
      <c r="C25" s="4" t="s">
        <v>21</v>
      </c>
      <c r="D25" s="7" t="s">
        <v>43</v>
      </c>
      <c r="E25" s="7"/>
      <c r="F25" s="15"/>
      <c r="G25" s="9">
        <f>IF(F25&lt;&gt;0,"Done",0)</f>
        <v>0</v>
      </c>
    </row>
    <row r="26" spans="1:7" ht="25.75" customHeight="1" thickBot="1" x14ac:dyDescent="0.4">
      <c r="A26" s="3">
        <v>4</v>
      </c>
      <c r="B26" s="3">
        <v>2</v>
      </c>
      <c r="C26" s="4" t="s">
        <v>26</v>
      </c>
      <c r="D26" s="7"/>
      <c r="E26" s="7"/>
      <c r="F26" s="15"/>
      <c r="G26" s="9">
        <f>IF(F26&lt;&gt;0,"Done",0)</f>
        <v>0</v>
      </c>
    </row>
    <row r="27" spans="1:7" ht="20.5" customHeight="1" thickBot="1" x14ac:dyDescent="0.4">
      <c r="A27" s="12"/>
      <c r="B27" s="12"/>
      <c r="C27" s="13"/>
      <c r="D27" s="14"/>
      <c r="E27" s="14"/>
      <c r="F27" s="66">
        <f>IF(COUNTIF(G25:G26,"Done")=2,"Congratulation",0)</f>
        <v>0</v>
      </c>
      <c r="G27" s="66"/>
    </row>
    <row r="28" spans="1:7" ht="25.75" customHeight="1" thickBot="1" x14ac:dyDescent="0.4">
      <c r="A28" s="3">
        <v>5</v>
      </c>
      <c r="B28" s="3">
        <v>1</v>
      </c>
      <c r="C28" s="4" t="s">
        <v>21</v>
      </c>
      <c r="D28" s="7" t="s">
        <v>44</v>
      </c>
      <c r="E28" s="7"/>
      <c r="F28" s="15"/>
      <c r="G28" s="9">
        <f>IF(F28&lt;&gt;0,"Done",0)</f>
        <v>0</v>
      </c>
    </row>
    <row r="29" spans="1:7" ht="25.75" customHeight="1" thickBot="1" x14ac:dyDescent="0.4">
      <c r="A29" s="3">
        <v>5</v>
      </c>
      <c r="B29" s="3">
        <v>2</v>
      </c>
      <c r="C29" s="4" t="s">
        <v>26</v>
      </c>
      <c r="D29" s="7"/>
      <c r="E29" s="7"/>
      <c r="F29" s="15"/>
      <c r="G29" s="9">
        <f>IF(F29&lt;&gt;0,"Done",0)</f>
        <v>0</v>
      </c>
    </row>
    <row r="30" spans="1:7" ht="25.75" customHeight="1" thickBot="1" x14ac:dyDescent="0.4">
      <c r="A30" s="3">
        <v>5</v>
      </c>
      <c r="B30" s="3">
        <v>3</v>
      </c>
      <c r="C30" s="4" t="s">
        <v>21</v>
      </c>
      <c r="D30" s="7" t="s">
        <v>32</v>
      </c>
      <c r="E30" s="7"/>
      <c r="F30" s="15"/>
      <c r="G30" s="9">
        <f>IF(F30&lt;&gt;0,"Done",0)</f>
        <v>0</v>
      </c>
    </row>
    <row r="31" spans="1:7" ht="20.5" customHeight="1" x14ac:dyDescent="0.35">
      <c r="A31" s="16"/>
      <c r="B31" s="16"/>
      <c r="C31" s="17"/>
      <c r="D31" s="17"/>
      <c r="E31" s="17"/>
      <c r="F31" s="66">
        <f>IF(COUNTIF(G28:G30,"Done")=3,"Congratulation",0)</f>
        <v>0</v>
      </c>
      <c r="G31" s="66"/>
    </row>
    <row r="32" spans="1:7" ht="20.5" customHeight="1" x14ac:dyDescent="0.35"/>
    <row r="33" ht="20.5" customHeight="1" x14ac:dyDescent="0.35"/>
    <row r="34" ht="20.5" customHeight="1" x14ac:dyDescent="0.35"/>
    <row r="35" ht="20.5" customHeight="1" x14ac:dyDescent="0.35"/>
    <row r="36" ht="20.5" customHeight="1" x14ac:dyDescent="0.35"/>
    <row r="37" ht="20.5" customHeight="1" x14ac:dyDescent="0.35"/>
    <row r="38" ht="20.5" customHeight="1" x14ac:dyDescent="0.35"/>
    <row r="39" ht="20.5" customHeight="1" x14ac:dyDescent="0.35"/>
    <row r="40" ht="20.5" customHeight="1" x14ac:dyDescent="0.35"/>
    <row r="41" ht="20.5" customHeight="1" x14ac:dyDescent="0.35"/>
    <row r="42" ht="20.5" customHeight="1" x14ac:dyDescent="0.35"/>
    <row r="43" ht="20.5" customHeight="1" x14ac:dyDescent="0.35"/>
    <row r="44" ht="20.5" customHeight="1" x14ac:dyDescent="0.35"/>
  </sheetData>
  <mergeCells count="9">
    <mergeCell ref="F24:G24"/>
    <mergeCell ref="F27:G27"/>
    <mergeCell ref="F31:G31"/>
    <mergeCell ref="A1:G1"/>
    <mergeCell ref="D3:E3"/>
    <mergeCell ref="D4:E4"/>
    <mergeCell ref="F4:G4"/>
    <mergeCell ref="F13:G13"/>
    <mergeCell ref="F17:G17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419E0-D6C4-4C4F-BF60-F5A228ADE354}">
  <sheetPr>
    <tabColor rgb="FFFF0000"/>
  </sheetPr>
  <dimension ref="A1:N44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4.7265625" customWidth="1"/>
    <col min="4" max="4" width="34.26953125" customWidth="1"/>
    <col min="5" max="5" width="36.7265625" customWidth="1"/>
    <col min="6" max="6" width="11.7265625" customWidth="1"/>
    <col min="7" max="7" width="23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45</v>
      </c>
      <c r="E4" s="64"/>
      <c r="F4" s="65" t="str">
        <f>IF(F31=0,"","Congratulations!")</f>
        <v/>
      </c>
      <c r="G4" s="65"/>
    </row>
    <row r="5" spans="1:14" ht="16.75" customHeight="1" x14ac:dyDescent="0.35"/>
    <row r="6" spans="1:14" s="6" customFormat="1" ht="19" thickBot="1" x14ac:dyDescent="0.5">
      <c r="A6" s="3" t="s">
        <v>4</v>
      </c>
      <c r="B6" s="3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5" t="s">
        <v>10</v>
      </c>
    </row>
    <row r="7" spans="1:14" ht="25.75" customHeight="1" thickBot="1" x14ac:dyDescent="0.4">
      <c r="A7" s="3">
        <v>1</v>
      </c>
      <c r="B7" s="3">
        <v>1</v>
      </c>
      <c r="C7" s="4" t="s">
        <v>11</v>
      </c>
      <c r="D7" s="7" t="s">
        <v>11</v>
      </c>
      <c r="E7" s="7"/>
      <c r="F7" s="8"/>
      <c r="G7" s="9">
        <f>IF(F7&lt;&gt;0,"Done",0)</f>
        <v>0</v>
      </c>
    </row>
    <row r="8" spans="1:14" ht="25.75" customHeight="1" thickBot="1" x14ac:dyDescent="0.4">
      <c r="A8" s="3">
        <v>1</v>
      </c>
      <c r="B8" s="3">
        <v>2</v>
      </c>
      <c r="C8" s="4" t="s">
        <v>12</v>
      </c>
      <c r="D8" s="7" t="s">
        <v>12</v>
      </c>
      <c r="E8" s="7"/>
      <c r="F8" s="8"/>
      <c r="G8" s="9">
        <f t="shared" ref="G8:G9" si="0">IF(F8&lt;&gt;0,"Done",0)</f>
        <v>0</v>
      </c>
    </row>
    <row r="9" spans="1:14" ht="25.75" customHeight="1" thickBot="1" x14ac:dyDescent="0.4">
      <c r="A9" s="3">
        <v>1</v>
      </c>
      <c r="B9" s="3">
        <v>3</v>
      </c>
      <c r="C9" s="4" t="s">
        <v>13</v>
      </c>
      <c r="D9" s="10" t="s">
        <v>13</v>
      </c>
      <c r="E9" s="7"/>
      <c r="F9" s="8"/>
      <c r="G9" s="9">
        <f t="shared" si="0"/>
        <v>0</v>
      </c>
    </row>
    <row r="10" spans="1:14" ht="25.75" customHeight="1" thickBot="1" x14ac:dyDescent="0.4">
      <c r="A10" s="3">
        <v>1</v>
      </c>
      <c r="B10" s="3">
        <v>4</v>
      </c>
      <c r="C10" s="4" t="s">
        <v>14</v>
      </c>
      <c r="D10" s="7" t="s">
        <v>15</v>
      </c>
      <c r="E10" s="7"/>
      <c r="F10" s="8"/>
      <c r="G10" s="9">
        <f>IF(F10&lt;&gt;0,"Done",0)</f>
        <v>0</v>
      </c>
    </row>
    <row r="11" spans="1:14" ht="25.75" customHeight="1" thickBot="1" x14ac:dyDescent="0.4">
      <c r="A11" s="3">
        <v>1</v>
      </c>
      <c r="B11" s="3">
        <v>4</v>
      </c>
      <c r="C11" s="4" t="s">
        <v>16</v>
      </c>
      <c r="D11" s="7" t="s">
        <v>17</v>
      </c>
      <c r="E11" s="7"/>
      <c r="F11" s="8"/>
      <c r="G11" s="9">
        <f>IF(F11&lt;&gt;0,"Done",0)</f>
        <v>0</v>
      </c>
      <c r="N11" t="s">
        <v>18</v>
      </c>
    </row>
    <row r="12" spans="1:14" ht="25.75" customHeight="1" thickBot="1" x14ac:dyDescent="0.4">
      <c r="A12" s="3">
        <v>1</v>
      </c>
      <c r="B12" s="3">
        <v>4</v>
      </c>
      <c r="C12" s="4" t="s">
        <v>19</v>
      </c>
      <c r="D12" s="7" t="s">
        <v>20</v>
      </c>
      <c r="E12" s="11"/>
      <c r="F12" s="8"/>
      <c r="G12" s="9">
        <f>IF(F12&lt;&gt;0,"Done",0)</f>
        <v>0</v>
      </c>
    </row>
    <row r="13" spans="1:14" ht="20.5" customHeight="1" thickBot="1" x14ac:dyDescent="0.4">
      <c r="A13" s="12"/>
      <c r="B13" s="12"/>
      <c r="C13" s="13"/>
      <c r="D13" s="14"/>
      <c r="E13" s="14"/>
      <c r="F13" s="66">
        <f>IF(COUNTIF(G7:G12,"Done")=6,"Congratulation",0)</f>
        <v>0</v>
      </c>
      <c r="G13" s="66"/>
    </row>
    <row r="14" spans="1:14" ht="25.75" customHeight="1" thickBot="1" x14ac:dyDescent="0.4">
      <c r="A14" s="3">
        <v>2</v>
      </c>
      <c r="B14" s="3">
        <v>1</v>
      </c>
      <c r="C14" s="4" t="s">
        <v>21</v>
      </c>
      <c r="D14" s="7" t="s">
        <v>22</v>
      </c>
      <c r="E14" s="7"/>
      <c r="F14" s="8"/>
      <c r="G14" s="9">
        <f t="shared" ref="G14:G16" si="1">IF(F14&lt;&gt;0,"Done",0)</f>
        <v>0</v>
      </c>
    </row>
    <row r="15" spans="1:14" ht="25.75" customHeight="1" thickBot="1" x14ac:dyDescent="0.4">
      <c r="A15" s="3">
        <v>2</v>
      </c>
      <c r="B15" s="3">
        <v>2</v>
      </c>
      <c r="C15" s="4" t="s">
        <v>21</v>
      </c>
      <c r="D15" s="7" t="s">
        <v>24</v>
      </c>
      <c r="E15" s="7"/>
      <c r="F15" s="8"/>
      <c r="G15" s="9">
        <f t="shared" si="1"/>
        <v>0</v>
      </c>
    </row>
    <row r="16" spans="1:14" ht="25.75" customHeight="1" thickBot="1" x14ac:dyDescent="0.4">
      <c r="A16" s="3">
        <v>2</v>
      </c>
      <c r="B16" s="3">
        <v>3</v>
      </c>
      <c r="C16" s="4" t="s">
        <v>21</v>
      </c>
      <c r="D16" s="7" t="s">
        <v>46</v>
      </c>
      <c r="E16" s="7"/>
      <c r="F16" s="8"/>
      <c r="G16" s="9">
        <f t="shared" si="1"/>
        <v>0</v>
      </c>
    </row>
    <row r="17" spans="1:7" ht="19" customHeight="1" thickBot="1" x14ac:dyDescent="0.4">
      <c r="A17" s="12"/>
      <c r="B17" s="12"/>
      <c r="C17" s="13"/>
      <c r="D17" s="14"/>
      <c r="E17" s="14"/>
      <c r="F17" s="66">
        <f>IF(COUNTIF(G14:G16,"Done")=3,"Congratulation",0)</f>
        <v>0</v>
      </c>
      <c r="G17" s="66"/>
    </row>
    <row r="18" spans="1:7" ht="25.75" customHeight="1" thickBot="1" x14ac:dyDescent="0.4">
      <c r="A18" s="3">
        <v>3</v>
      </c>
      <c r="B18" s="3">
        <v>1</v>
      </c>
      <c r="C18" s="4" t="s">
        <v>21</v>
      </c>
      <c r="D18" s="7" t="s">
        <v>47</v>
      </c>
      <c r="E18" s="7"/>
      <c r="F18" s="15"/>
      <c r="G18" s="9">
        <f t="shared" ref="G18:G23" si="2">IF(F18&lt;&gt;0,"Done",0)</f>
        <v>0</v>
      </c>
    </row>
    <row r="19" spans="1:7" ht="25.75" customHeight="1" thickBot="1" x14ac:dyDescent="0.4">
      <c r="A19" s="3">
        <v>3</v>
      </c>
      <c r="B19" s="3">
        <v>2</v>
      </c>
      <c r="C19" s="4" t="s">
        <v>26</v>
      </c>
      <c r="D19" s="7"/>
      <c r="E19" s="7"/>
      <c r="F19" s="15"/>
      <c r="G19" s="9">
        <f t="shared" si="2"/>
        <v>0</v>
      </c>
    </row>
    <row r="20" spans="1:7" ht="25.75" customHeight="1" thickBot="1" x14ac:dyDescent="0.4">
      <c r="A20" s="3">
        <v>3</v>
      </c>
      <c r="B20" s="3">
        <v>3</v>
      </c>
      <c r="C20" s="4" t="s">
        <v>26</v>
      </c>
      <c r="D20" s="7"/>
      <c r="E20" s="7"/>
      <c r="F20" s="15"/>
      <c r="G20" s="9">
        <f t="shared" si="2"/>
        <v>0</v>
      </c>
    </row>
    <row r="21" spans="1:7" ht="25.75" customHeight="1" thickBot="1" x14ac:dyDescent="0.4">
      <c r="A21" s="3">
        <v>3</v>
      </c>
      <c r="B21" s="3">
        <v>4</v>
      </c>
      <c r="C21" s="4" t="s">
        <v>27</v>
      </c>
      <c r="D21" s="7" t="s">
        <v>20</v>
      </c>
      <c r="E21" s="11"/>
      <c r="F21" s="8"/>
      <c r="G21" s="9">
        <f t="shared" si="2"/>
        <v>0</v>
      </c>
    </row>
    <row r="22" spans="1:7" ht="25.75" customHeight="1" thickBot="1" x14ac:dyDescent="0.4">
      <c r="A22" s="3">
        <v>3</v>
      </c>
      <c r="B22" s="3">
        <v>5</v>
      </c>
      <c r="C22" s="4" t="s">
        <v>27</v>
      </c>
      <c r="D22" s="7" t="s">
        <v>28</v>
      </c>
      <c r="E22" s="11"/>
      <c r="F22" s="8"/>
      <c r="G22" s="9">
        <f t="shared" si="2"/>
        <v>0</v>
      </c>
    </row>
    <row r="23" spans="1:7" ht="25.75" customHeight="1" thickBot="1" x14ac:dyDescent="0.4">
      <c r="A23" s="3">
        <v>3</v>
      </c>
      <c r="B23" s="3">
        <v>6</v>
      </c>
      <c r="C23" s="4" t="s">
        <v>27</v>
      </c>
      <c r="D23" s="7" t="s">
        <v>29</v>
      </c>
      <c r="E23" s="11"/>
      <c r="F23" s="8"/>
      <c r="G23" s="9">
        <f t="shared" si="2"/>
        <v>0</v>
      </c>
    </row>
    <row r="24" spans="1:7" ht="20.5" customHeight="1" thickBot="1" x14ac:dyDescent="0.4">
      <c r="A24" s="12"/>
      <c r="B24" s="12"/>
      <c r="C24" s="13"/>
      <c r="D24" s="14"/>
      <c r="E24" s="14"/>
      <c r="F24" s="66">
        <f>IF(COUNTIF(G18:G23,"Done")=6,"Congratulation",0)</f>
        <v>0</v>
      </c>
      <c r="G24" s="66"/>
    </row>
    <row r="25" spans="1:7" ht="25.75" customHeight="1" thickBot="1" x14ac:dyDescent="0.4">
      <c r="A25" s="3">
        <v>4</v>
      </c>
      <c r="B25" s="3">
        <v>1</v>
      </c>
      <c r="C25" s="4" t="s">
        <v>21</v>
      </c>
      <c r="D25" s="7" t="s">
        <v>48</v>
      </c>
      <c r="E25" s="7"/>
      <c r="F25" s="15"/>
      <c r="G25" s="9">
        <f>IF(F25&lt;&gt;0,"Done",0)</f>
        <v>0</v>
      </c>
    </row>
    <row r="26" spans="1:7" ht="25.75" customHeight="1" thickBot="1" x14ac:dyDescent="0.4">
      <c r="A26" s="3">
        <v>4</v>
      </c>
      <c r="B26" s="3">
        <v>2</v>
      </c>
      <c r="C26" s="4" t="s">
        <v>26</v>
      </c>
      <c r="D26" s="7"/>
      <c r="E26" s="7"/>
      <c r="F26" s="15"/>
      <c r="G26" s="9">
        <f>IF(F26&lt;&gt;0,"Done",0)</f>
        <v>0</v>
      </c>
    </row>
    <row r="27" spans="1:7" ht="20.5" customHeight="1" thickBot="1" x14ac:dyDescent="0.4">
      <c r="A27" s="12"/>
      <c r="B27" s="12"/>
      <c r="C27" s="13"/>
      <c r="D27" s="14"/>
      <c r="E27" s="14"/>
      <c r="F27" s="66">
        <f>IF(COUNTIF(G25:G26,"Done")=2,"Congratulation",0)</f>
        <v>0</v>
      </c>
      <c r="G27" s="66"/>
    </row>
    <row r="28" spans="1:7" ht="25.75" customHeight="1" thickBot="1" x14ac:dyDescent="0.4">
      <c r="A28" s="3">
        <v>5</v>
      </c>
      <c r="B28" s="3">
        <v>1</v>
      </c>
      <c r="C28" s="4" t="s">
        <v>21</v>
      </c>
      <c r="D28" s="7" t="s">
        <v>49</v>
      </c>
      <c r="E28" s="7"/>
      <c r="F28" s="15"/>
      <c r="G28" s="9">
        <f>IF(F28&lt;&gt;0,"Done",0)</f>
        <v>0</v>
      </c>
    </row>
    <row r="29" spans="1:7" ht="25.75" customHeight="1" thickBot="1" x14ac:dyDescent="0.4">
      <c r="A29" s="3">
        <v>5</v>
      </c>
      <c r="B29" s="3">
        <v>2</v>
      </c>
      <c r="C29" s="4" t="s">
        <v>26</v>
      </c>
      <c r="D29" s="7"/>
      <c r="E29" s="7"/>
      <c r="F29" s="15"/>
      <c r="G29" s="9">
        <f>IF(F29&lt;&gt;0,"Done",0)</f>
        <v>0</v>
      </c>
    </row>
    <row r="30" spans="1:7" ht="25.75" customHeight="1" thickBot="1" x14ac:dyDescent="0.4">
      <c r="A30" s="3">
        <v>5</v>
      </c>
      <c r="B30" s="3">
        <v>3</v>
      </c>
      <c r="C30" s="4" t="s">
        <v>21</v>
      </c>
      <c r="D30" s="7" t="s">
        <v>32</v>
      </c>
      <c r="E30" s="7"/>
      <c r="F30" s="15"/>
      <c r="G30" s="9">
        <f>IF(F30&lt;&gt;0,"Done",0)</f>
        <v>0</v>
      </c>
    </row>
    <row r="31" spans="1:7" ht="20.5" customHeight="1" x14ac:dyDescent="0.35">
      <c r="A31" s="16"/>
      <c r="B31" s="16"/>
      <c r="C31" s="17"/>
      <c r="D31" s="17"/>
      <c r="E31" s="17"/>
      <c r="F31" s="66">
        <f>IF(COUNTIF(G28:G30,"Done")=3,"Congratulation",0)</f>
        <v>0</v>
      </c>
      <c r="G31" s="66"/>
    </row>
    <row r="32" spans="1:7" ht="20.5" customHeight="1" x14ac:dyDescent="0.35"/>
    <row r="33" ht="20.5" customHeight="1" x14ac:dyDescent="0.35"/>
    <row r="34" ht="20.5" customHeight="1" x14ac:dyDescent="0.35"/>
    <row r="35" ht="20.5" customHeight="1" x14ac:dyDescent="0.35"/>
    <row r="36" ht="20.5" customHeight="1" x14ac:dyDescent="0.35"/>
    <row r="37" ht="20.5" customHeight="1" x14ac:dyDescent="0.35"/>
    <row r="38" ht="20.5" customHeight="1" x14ac:dyDescent="0.35"/>
    <row r="39" ht="20.5" customHeight="1" x14ac:dyDescent="0.35"/>
    <row r="40" ht="20.5" customHeight="1" x14ac:dyDescent="0.35"/>
    <row r="41" ht="20.5" customHeight="1" x14ac:dyDescent="0.35"/>
    <row r="42" ht="20.5" customHeight="1" x14ac:dyDescent="0.35"/>
    <row r="43" ht="20.5" customHeight="1" x14ac:dyDescent="0.35"/>
    <row r="44" ht="20.5" customHeight="1" x14ac:dyDescent="0.35"/>
  </sheetData>
  <mergeCells count="9">
    <mergeCell ref="F24:G24"/>
    <mergeCell ref="F27:G27"/>
    <mergeCell ref="F31:G31"/>
    <mergeCell ref="A1:G1"/>
    <mergeCell ref="D3:E3"/>
    <mergeCell ref="D4:E4"/>
    <mergeCell ref="F4:G4"/>
    <mergeCell ref="F13:G13"/>
    <mergeCell ref="F17:G17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7B095-25A4-4DA5-8AE7-CD46D5B8AB85}">
  <sheetPr>
    <tabColor rgb="FFFF0000"/>
  </sheetPr>
  <dimension ref="A1:N44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4.7265625" customWidth="1"/>
    <col min="4" max="4" width="34.26953125" customWidth="1"/>
    <col min="5" max="5" width="36.7265625" customWidth="1"/>
    <col min="6" max="6" width="11.7265625" customWidth="1"/>
    <col min="7" max="7" width="23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62</v>
      </c>
      <c r="E4" s="64"/>
      <c r="F4" s="65" t="str">
        <f>IF(F31=0,"","Congratulations!")</f>
        <v/>
      </c>
      <c r="G4" s="65"/>
    </row>
    <row r="5" spans="1:14" ht="16.75" customHeight="1" x14ac:dyDescent="0.35"/>
    <row r="6" spans="1:14" s="6" customFormat="1" ht="19" thickBot="1" x14ac:dyDescent="0.5">
      <c r="A6" s="3" t="s">
        <v>4</v>
      </c>
      <c r="B6" s="3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5" t="s">
        <v>10</v>
      </c>
    </row>
    <row r="7" spans="1:14" ht="25.75" customHeight="1" thickBot="1" x14ac:dyDescent="0.4">
      <c r="A7" s="3">
        <v>1</v>
      </c>
      <c r="B7" s="3">
        <v>1</v>
      </c>
      <c r="C7" s="4" t="s">
        <v>11</v>
      </c>
      <c r="D7" s="7" t="s">
        <v>11</v>
      </c>
      <c r="E7" s="7"/>
      <c r="F7" s="8"/>
      <c r="G7" s="9">
        <f>IF(F7&lt;&gt;0,"Done",0)</f>
        <v>0</v>
      </c>
    </row>
    <row r="8" spans="1:14" ht="25.75" customHeight="1" thickBot="1" x14ac:dyDescent="0.4">
      <c r="A8" s="3">
        <v>1</v>
      </c>
      <c r="B8" s="3">
        <v>2</v>
      </c>
      <c r="C8" s="4" t="s">
        <v>12</v>
      </c>
      <c r="D8" s="7" t="s">
        <v>12</v>
      </c>
      <c r="E8" s="7"/>
      <c r="F8" s="8"/>
      <c r="G8" s="9">
        <f t="shared" ref="G8:G9" si="0">IF(F8&lt;&gt;0,"Done",0)</f>
        <v>0</v>
      </c>
    </row>
    <row r="9" spans="1:14" ht="25.75" customHeight="1" thickBot="1" x14ac:dyDescent="0.4">
      <c r="A9" s="3">
        <v>1</v>
      </c>
      <c r="B9" s="3">
        <v>3</v>
      </c>
      <c r="C9" s="4" t="s">
        <v>13</v>
      </c>
      <c r="D9" s="10" t="s">
        <v>13</v>
      </c>
      <c r="E9" s="7"/>
      <c r="F9" s="8"/>
      <c r="G9" s="9">
        <f t="shared" si="0"/>
        <v>0</v>
      </c>
    </row>
    <row r="10" spans="1:14" ht="25.75" customHeight="1" thickBot="1" x14ac:dyDescent="0.4">
      <c r="A10" s="3">
        <v>1</v>
      </c>
      <c r="B10" s="3">
        <v>4</v>
      </c>
      <c r="C10" s="4" t="s">
        <v>14</v>
      </c>
      <c r="D10" s="7" t="s">
        <v>15</v>
      </c>
      <c r="E10" s="7"/>
      <c r="F10" s="8"/>
      <c r="G10" s="9">
        <f>IF(F10&lt;&gt;0,"Done",0)</f>
        <v>0</v>
      </c>
    </row>
    <row r="11" spans="1:14" ht="25.75" customHeight="1" thickBot="1" x14ac:dyDescent="0.4">
      <c r="A11" s="3">
        <v>1</v>
      </c>
      <c r="B11" s="3">
        <v>4</v>
      </c>
      <c r="C11" s="4" t="s">
        <v>16</v>
      </c>
      <c r="D11" s="7" t="s">
        <v>17</v>
      </c>
      <c r="E11" s="7"/>
      <c r="F11" s="8"/>
      <c r="G11" s="9">
        <f>IF(F11&lt;&gt;0,"Done",0)</f>
        <v>0</v>
      </c>
      <c r="N11" t="s">
        <v>18</v>
      </c>
    </row>
    <row r="12" spans="1:14" ht="25.75" customHeight="1" thickBot="1" x14ac:dyDescent="0.4">
      <c r="A12" s="3">
        <v>1</v>
      </c>
      <c r="B12" s="3">
        <v>4</v>
      </c>
      <c r="C12" s="4" t="s">
        <v>19</v>
      </c>
      <c r="D12" s="7" t="s">
        <v>20</v>
      </c>
      <c r="E12" s="11"/>
      <c r="F12" s="8"/>
      <c r="G12" s="9">
        <f>IF(F12&lt;&gt;0,"Done",0)</f>
        <v>0</v>
      </c>
    </row>
    <row r="13" spans="1:14" ht="20.5" customHeight="1" thickBot="1" x14ac:dyDescent="0.4">
      <c r="A13" s="12"/>
      <c r="B13" s="12"/>
      <c r="C13" s="13"/>
      <c r="D13" s="14"/>
      <c r="E13" s="14"/>
      <c r="F13" s="66">
        <f>IF(COUNTIF(G7:G12,"Done")=6,"Congratulation",0)</f>
        <v>0</v>
      </c>
      <c r="G13" s="66"/>
    </row>
    <row r="14" spans="1:14" ht="25.75" customHeight="1" thickBot="1" x14ac:dyDescent="0.4">
      <c r="A14" s="3">
        <v>2</v>
      </c>
      <c r="B14" s="3">
        <v>1</v>
      </c>
      <c r="C14" s="4" t="s">
        <v>21</v>
      </c>
      <c r="D14" s="7" t="s">
        <v>22</v>
      </c>
      <c r="E14" s="7"/>
      <c r="F14" s="8"/>
      <c r="G14" s="9">
        <f t="shared" ref="G14:G16" si="1">IF(F14&lt;&gt;0,"Done",0)</f>
        <v>0</v>
      </c>
    </row>
    <row r="15" spans="1:14" ht="25.75" customHeight="1" thickBot="1" x14ac:dyDescent="0.4">
      <c r="A15" s="3">
        <v>2</v>
      </c>
      <c r="B15" s="3">
        <v>2</v>
      </c>
      <c r="C15" s="4" t="s">
        <v>21</v>
      </c>
      <c r="D15" s="7" t="s">
        <v>24</v>
      </c>
      <c r="E15" s="7"/>
      <c r="F15" s="8"/>
      <c r="G15" s="9">
        <f t="shared" si="1"/>
        <v>0</v>
      </c>
    </row>
    <row r="16" spans="1:14" ht="25.75" customHeight="1" thickBot="1" x14ac:dyDescent="0.4">
      <c r="A16" s="3">
        <v>2</v>
      </c>
      <c r="B16" s="3">
        <v>3</v>
      </c>
      <c r="C16" s="4" t="s">
        <v>21</v>
      </c>
      <c r="D16" s="7" t="s">
        <v>51</v>
      </c>
      <c r="E16" s="7"/>
      <c r="F16" s="8"/>
      <c r="G16" s="9">
        <f t="shared" si="1"/>
        <v>0</v>
      </c>
    </row>
    <row r="17" spans="1:7" ht="19" customHeight="1" thickBot="1" x14ac:dyDescent="0.4">
      <c r="A17" s="12"/>
      <c r="B17" s="12"/>
      <c r="C17" s="13"/>
      <c r="D17" s="14"/>
      <c r="E17" s="14"/>
      <c r="F17" s="66">
        <f>IF(COUNTIF(G14:G16,"Done")=3,"Congratulation",0)</f>
        <v>0</v>
      </c>
      <c r="G17" s="66"/>
    </row>
    <row r="18" spans="1:7" ht="25.75" customHeight="1" thickBot="1" x14ac:dyDescent="0.4">
      <c r="A18" s="3">
        <v>3</v>
      </c>
      <c r="B18" s="3">
        <v>1</v>
      </c>
      <c r="C18" s="4" t="s">
        <v>21</v>
      </c>
      <c r="D18" s="7" t="s">
        <v>63</v>
      </c>
      <c r="E18" s="7"/>
      <c r="F18" s="15"/>
      <c r="G18" s="9">
        <f t="shared" ref="G18:G23" si="2">IF(F18&lt;&gt;0,"Done",0)</f>
        <v>0</v>
      </c>
    </row>
    <row r="19" spans="1:7" ht="25.75" customHeight="1" thickBot="1" x14ac:dyDescent="0.4">
      <c r="A19" s="3">
        <v>3</v>
      </c>
      <c r="B19" s="3">
        <v>2</v>
      </c>
      <c r="C19" s="4" t="s">
        <v>26</v>
      </c>
      <c r="D19" s="7"/>
      <c r="E19" s="7"/>
      <c r="F19" s="15"/>
      <c r="G19" s="9">
        <f t="shared" si="2"/>
        <v>0</v>
      </c>
    </row>
    <row r="20" spans="1:7" ht="25.75" customHeight="1" thickBot="1" x14ac:dyDescent="0.4">
      <c r="A20" s="3">
        <v>3</v>
      </c>
      <c r="B20" s="3">
        <v>3</v>
      </c>
      <c r="C20" s="4" t="s">
        <v>26</v>
      </c>
      <c r="D20" s="7"/>
      <c r="E20" s="7"/>
      <c r="F20" s="15"/>
      <c r="G20" s="9">
        <f t="shared" si="2"/>
        <v>0</v>
      </c>
    </row>
    <row r="21" spans="1:7" ht="25.75" customHeight="1" thickBot="1" x14ac:dyDescent="0.4">
      <c r="A21" s="3">
        <v>3</v>
      </c>
      <c r="B21" s="3">
        <v>4</v>
      </c>
      <c r="C21" s="4" t="s">
        <v>27</v>
      </c>
      <c r="D21" s="7" t="s">
        <v>20</v>
      </c>
      <c r="E21" s="11"/>
      <c r="F21" s="8"/>
      <c r="G21" s="9">
        <f t="shared" si="2"/>
        <v>0</v>
      </c>
    </row>
    <row r="22" spans="1:7" ht="25.75" customHeight="1" thickBot="1" x14ac:dyDescent="0.4">
      <c r="A22" s="3">
        <v>3</v>
      </c>
      <c r="B22" s="3">
        <v>5</v>
      </c>
      <c r="C22" s="4" t="s">
        <v>27</v>
      </c>
      <c r="D22" s="7" t="s">
        <v>28</v>
      </c>
      <c r="E22" s="11"/>
      <c r="F22" s="8"/>
      <c r="G22" s="9">
        <f t="shared" si="2"/>
        <v>0</v>
      </c>
    </row>
    <row r="23" spans="1:7" ht="25.75" customHeight="1" thickBot="1" x14ac:dyDescent="0.4">
      <c r="A23" s="3">
        <v>3</v>
      </c>
      <c r="B23" s="3">
        <v>6</v>
      </c>
      <c r="C23" s="4" t="s">
        <v>27</v>
      </c>
      <c r="D23" s="7" t="s">
        <v>29</v>
      </c>
      <c r="E23" s="11"/>
      <c r="F23" s="8"/>
      <c r="G23" s="9">
        <f t="shared" si="2"/>
        <v>0</v>
      </c>
    </row>
    <row r="24" spans="1:7" ht="20.5" customHeight="1" thickBot="1" x14ac:dyDescent="0.4">
      <c r="A24" s="12"/>
      <c r="B24" s="12"/>
      <c r="C24" s="13"/>
      <c r="D24" s="14"/>
      <c r="E24" s="14"/>
      <c r="F24" s="66">
        <f>IF(COUNTIF(G18:G23,"Done")=6,"Congratulation",0)</f>
        <v>0</v>
      </c>
      <c r="G24" s="66"/>
    </row>
    <row r="25" spans="1:7" ht="25.75" customHeight="1" thickBot="1" x14ac:dyDescent="0.4">
      <c r="A25" s="3">
        <v>4</v>
      </c>
      <c r="B25" s="3">
        <v>1</v>
      </c>
      <c r="C25" s="4" t="s">
        <v>21</v>
      </c>
      <c r="D25" s="7" t="s">
        <v>64</v>
      </c>
      <c r="E25" s="7"/>
      <c r="F25" s="15"/>
      <c r="G25" s="9">
        <f>IF(F25&lt;&gt;0,"Done",0)</f>
        <v>0</v>
      </c>
    </row>
    <row r="26" spans="1:7" ht="25.75" customHeight="1" thickBot="1" x14ac:dyDescent="0.4">
      <c r="A26" s="3">
        <v>4</v>
      </c>
      <c r="B26" s="3">
        <v>2</v>
      </c>
      <c r="C26" s="4" t="s">
        <v>26</v>
      </c>
      <c r="D26" s="7"/>
      <c r="E26" s="7"/>
      <c r="F26" s="15"/>
      <c r="G26" s="9">
        <f>IF(F26&lt;&gt;0,"Done",0)</f>
        <v>0</v>
      </c>
    </row>
    <row r="27" spans="1:7" ht="20.5" customHeight="1" thickBot="1" x14ac:dyDescent="0.4">
      <c r="A27" s="12"/>
      <c r="B27" s="12"/>
      <c r="C27" s="13"/>
      <c r="D27" s="14"/>
      <c r="E27" s="14"/>
      <c r="F27" s="66">
        <f>IF(COUNTIF(G25:G26,"Done")=2,"Congratulation",0)</f>
        <v>0</v>
      </c>
      <c r="G27" s="66"/>
    </row>
    <row r="28" spans="1:7" ht="25.75" customHeight="1" thickBot="1" x14ac:dyDescent="0.4">
      <c r="A28" s="3">
        <v>5</v>
      </c>
      <c r="B28" s="3">
        <v>1</v>
      </c>
      <c r="C28" s="4" t="s">
        <v>21</v>
      </c>
      <c r="D28" s="7" t="s">
        <v>65</v>
      </c>
      <c r="E28" s="7"/>
      <c r="F28" s="15"/>
      <c r="G28" s="9">
        <f>IF(F28&lt;&gt;0,"Done",0)</f>
        <v>0</v>
      </c>
    </row>
    <row r="29" spans="1:7" ht="25.75" customHeight="1" thickBot="1" x14ac:dyDescent="0.4">
      <c r="A29" s="3">
        <v>5</v>
      </c>
      <c r="B29" s="3">
        <v>2</v>
      </c>
      <c r="C29" s="4" t="s">
        <v>26</v>
      </c>
      <c r="D29" s="7"/>
      <c r="E29" s="7"/>
      <c r="F29" s="15"/>
      <c r="G29" s="9">
        <f>IF(F29&lt;&gt;0,"Done",0)</f>
        <v>0</v>
      </c>
    </row>
    <row r="30" spans="1:7" ht="25.75" customHeight="1" thickBot="1" x14ac:dyDescent="0.4">
      <c r="A30" s="3">
        <v>5</v>
      </c>
      <c r="B30" s="3">
        <v>3</v>
      </c>
      <c r="C30" s="4" t="s">
        <v>21</v>
      </c>
      <c r="D30" s="7" t="s">
        <v>32</v>
      </c>
      <c r="E30" s="7"/>
      <c r="F30" s="15"/>
      <c r="G30" s="9">
        <f>IF(F30&lt;&gt;0,"Done",0)</f>
        <v>0</v>
      </c>
    </row>
    <row r="31" spans="1:7" ht="20.5" customHeight="1" x14ac:dyDescent="0.35">
      <c r="A31" s="16"/>
      <c r="B31" s="16"/>
      <c r="C31" s="17"/>
      <c r="D31" s="17"/>
      <c r="E31" s="17"/>
      <c r="F31" s="66">
        <f>IF(COUNTIF(G28:G30,"Done")=3,"Congratulation",0)</f>
        <v>0</v>
      </c>
      <c r="G31" s="66"/>
    </row>
    <row r="32" spans="1:7" ht="20.5" customHeight="1" x14ac:dyDescent="0.35"/>
    <row r="33" ht="20.5" customHeight="1" x14ac:dyDescent="0.35"/>
    <row r="34" ht="20.5" customHeight="1" x14ac:dyDescent="0.35"/>
    <row r="35" ht="20.5" customHeight="1" x14ac:dyDescent="0.35"/>
    <row r="36" ht="20.5" customHeight="1" x14ac:dyDescent="0.35"/>
    <row r="37" ht="20.5" customHeight="1" x14ac:dyDescent="0.35"/>
    <row r="38" ht="20.5" customHeight="1" x14ac:dyDescent="0.35"/>
    <row r="39" ht="20.5" customHeight="1" x14ac:dyDescent="0.35"/>
    <row r="40" ht="20.5" customHeight="1" x14ac:dyDescent="0.35"/>
    <row r="41" ht="20.5" customHeight="1" x14ac:dyDescent="0.35"/>
    <row r="42" ht="20.5" customHeight="1" x14ac:dyDescent="0.35"/>
    <row r="43" ht="20.5" customHeight="1" x14ac:dyDescent="0.35"/>
    <row r="44" ht="20.5" customHeight="1" x14ac:dyDescent="0.35"/>
  </sheetData>
  <mergeCells count="9">
    <mergeCell ref="F24:G24"/>
    <mergeCell ref="F27:G27"/>
    <mergeCell ref="F31:G31"/>
    <mergeCell ref="A1:G1"/>
    <mergeCell ref="D3:E3"/>
    <mergeCell ref="D4:E4"/>
    <mergeCell ref="F4:G4"/>
    <mergeCell ref="F13:G13"/>
    <mergeCell ref="F17:G17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EFCAC-92D9-4E24-BED2-223F48BCD9C0}">
  <sheetPr>
    <tabColor rgb="FFFF0000"/>
  </sheetPr>
  <dimension ref="A1:N44"/>
  <sheetViews>
    <sheetView workbookViewId="0">
      <selection sqref="A1:G1"/>
    </sheetView>
  </sheetViews>
  <sheetFormatPr defaultColWidth="8.81640625" defaultRowHeight="14.5" x14ac:dyDescent="0.35"/>
  <cols>
    <col min="1" max="1" width="5.453125" style="1" bestFit="1" customWidth="1"/>
    <col min="2" max="2" width="4.81640625" style="1" bestFit="1" customWidth="1"/>
    <col min="3" max="3" width="24.7265625" customWidth="1"/>
    <col min="4" max="4" width="34.26953125" customWidth="1"/>
    <col min="5" max="5" width="36.7265625" customWidth="1"/>
    <col min="6" max="6" width="11.7265625" customWidth="1"/>
    <col min="7" max="7" width="23" customWidth="1"/>
  </cols>
  <sheetData>
    <row r="1" spans="1:14" ht="26" x14ac:dyDescent="0.35">
      <c r="A1" s="62" t="s">
        <v>0</v>
      </c>
      <c r="B1" s="62"/>
      <c r="C1" s="62"/>
      <c r="D1" s="62"/>
      <c r="E1" s="62"/>
      <c r="F1" s="62"/>
      <c r="G1" s="62"/>
    </row>
    <row r="2" spans="1:14" ht="8.5" customHeight="1" x14ac:dyDescent="0.35"/>
    <row r="3" spans="1:14" ht="21.65" customHeight="1" thickBot="1" x14ac:dyDescent="0.4">
      <c r="C3" s="2" t="s">
        <v>1</v>
      </c>
      <c r="D3" s="63"/>
      <c r="E3" s="63"/>
    </row>
    <row r="4" spans="1:14" ht="21.65" customHeight="1" thickBot="1" x14ac:dyDescent="0.5">
      <c r="C4" s="2" t="s">
        <v>2</v>
      </c>
      <c r="D4" s="64" t="s">
        <v>66</v>
      </c>
      <c r="E4" s="64"/>
      <c r="F4" s="65" t="str">
        <f>IF(F31=0,"","Congratulations!")</f>
        <v/>
      </c>
      <c r="G4" s="65"/>
    </row>
    <row r="5" spans="1:14" ht="16.75" customHeight="1" x14ac:dyDescent="0.35"/>
    <row r="6" spans="1:14" s="6" customFormat="1" ht="19" thickBot="1" x14ac:dyDescent="0.5">
      <c r="A6" s="3" t="s">
        <v>4</v>
      </c>
      <c r="B6" s="3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5" t="s">
        <v>10</v>
      </c>
    </row>
    <row r="7" spans="1:14" ht="25.75" customHeight="1" thickBot="1" x14ac:dyDescent="0.4">
      <c r="A7" s="3">
        <v>1</v>
      </c>
      <c r="B7" s="3">
        <v>1</v>
      </c>
      <c r="C7" s="4" t="s">
        <v>11</v>
      </c>
      <c r="D7" s="7" t="s">
        <v>11</v>
      </c>
      <c r="E7" s="7"/>
      <c r="F7" s="8"/>
      <c r="G7" s="9">
        <f>IF(F7&lt;&gt;0,"Done",0)</f>
        <v>0</v>
      </c>
    </row>
    <row r="8" spans="1:14" ht="25.75" customHeight="1" thickBot="1" x14ac:dyDescent="0.4">
      <c r="A8" s="3">
        <v>1</v>
      </c>
      <c r="B8" s="3">
        <v>2</v>
      </c>
      <c r="C8" s="4" t="s">
        <v>12</v>
      </c>
      <c r="D8" s="7" t="s">
        <v>12</v>
      </c>
      <c r="E8" s="7"/>
      <c r="F8" s="8"/>
      <c r="G8" s="9">
        <f t="shared" ref="G8:G9" si="0">IF(F8&lt;&gt;0,"Done",0)</f>
        <v>0</v>
      </c>
    </row>
    <row r="9" spans="1:14" ht="25.75" customHeight="1" thickBot="1" x14ac:dyDescent="0.4">
      <c r="A9" s="3">
        <v>1</v>
      </c>
      <c r="B9" s="3">
        <v>3</v>
      </c>
      <c r="C9" s="4" t="s">
        <v>13</v>
      </c>
      <c r="D9" s="10" t="s">
        <v>13</v>
      </c>
      <c r="E9" s="7"/>
      <c r="F9" s="8"/>
      <c r="G9" s="9">
        <f t="shared" si="0"/>
        <v>0</v>
      </c>
    </row>
    <row r="10" spans="1:14" ht="25.75" customHeight="1" thickBot="1" x14ac:dyDescent="0.4">
      <c r="A10" s="3">
        <v>1</v>
      </c>
      <c r="B10" s="3">
        <v>4</v>
      </c>
      <c r="C10" s="4" t="s">
        <v>14</v>
      </c>
      <c r="D10" s="7" t="s">
        <v>15</v>
      </c>
      <c r="E10" s="7"/>
      <c r="F10" s="8"/>
      <c r="G10" s="9">
        <f>IF(F10&lt;&gt;0,"Done",0)</f>
        <v>0</v>
      </c>
    </row>
    <row r="11" spans="1:14" ht="25.75" customHeight="1" thickBot="1" x14ac:dyDescent="0.4">
      <c r="A11" s="3">
        <v>1</v>
      </c>
      <c r="B11" s="3">
        <v>4</v>
      </c>
      <c r="C11" s="4" t="s">
        <v>16</v>
      </c>
      <c r="D11" s="7" t="s">
        <v>17</v>
      </c>
      <c r="E11" s="7"/>
      <c r="F11" s="8"/>
      <c r="G11" s="9">
        <f>IF(F11&lt;&gt;0,"Done",0)</f>
        <v>0</v>
      </c>
      <c r="N11" t="s">
        <v>18</v>
      </c>
    </row>
    <row r="12" spans="1:14" ht="25.75" customHeight="1" thickBot="1" x14ac:dyDescent="0.4">
      <c r="A12" s="3">
        <v>1</v>
      </c>
      <c r="B12" s="3">
        <v>4</v>
      </c>
      <c r="C12" s="4" t="s">
        <v>19</v>
      </c>
      <c r="D12" s="7" t="s">
        <v>20</v>
      </c>
      <c r="E12" s="11"/>
      <c r="F12" s="8"/>
      <c r="G12" s="9">
        <f>IF(F12&lt;&gt;0,"Done",0)</f>
        <v>0</v>
      </c>
    </row>
    <row r="13" spans="1:14" ht="20.5" customHeight="1" thickBot="1" x14ac:dyDescent="0.4">
      <c r="A13" s="12"/>
      <c r="B13" s="12"/>
      <c r="C13" s="13"/>
      <c r="D13" s="14"/>
      <c r="E13" s="14"/>
      <c r="F13" s="66">
        <f>IF(COUNTIF(G7:G12,"Done")=6,"Congratulation",0)</f>
        <v>0</v>
      </c>
      <c r="G13" s="66"/>
    </row>
    <row r="14" spans="1:14" ht="25.75" customHeight="1" thickBot="1" x14ac:dyDescent="0.4">
      <c r="A14" s="3">
        <v>2</v>
      </c>
      <c r="B14" s="3">
        <v>1</v>
      </c>
      <c r="C14" s="4" t="s">
        <v>21</v>
      </c>
      <c r="D14" s="7" t="s">
        <v>22</v>
      </c>
      <c r="E14" s="7"/>
      <c r="F14" s="8"/>
      <c r="G14" s="9">
        <f t="shared" ref="G14:G16" si="1">IF(F14&lt;&gt;0,"Done",0)</f>
        <v>0</v>
      </c>
    </row>
    <row r="15" spans="1:14" ht="25.75" customHeight="1" thickBot="1" x14ac:dyDescent="0.4">
      <c r="A15" s="3">
        <v>2</v>
      </c>
      <c r="B15" s="3">
        <v>2</v>
      </c>
      <c r="C15" s="4" t="s">
        <v>21</v>
      </c>
      <c r="D15" s="7" t="s">
        <v>24</v>
      </c>
      <c r="E15" s="7"/>
      <c r="F15" s="8"/>
      <c r="G15" s="9">
        <f t="shared" si="1"/>
        <v>0</v>
      </c>
    </row>
    <row r="16" spans="1:14" ht="25.75" customHeight="1" thickBot="1" x14ac:dyDescent="0.4">
      <c r="A16" s="3">
        <v>2</v>
      </c>
      <c r="B16" s="3">
        <v>3</v>
      </c>
      <c r="C16" s="4" t="s">
        <v>21</v>
      </c>
      <c r="D16" s="7" t="s">
        <v>51</v>
      </c>
      <c r="E16" s="7"/>
      <c r="F16" s="8"/>
      <c r="G16" s="9">
        <f t="shared" si="1"/>
        <v>0</v>
      </c>
    </row>
    <row r="17" spans="1:7" ht="19" customHeight="1" thickBot="1" x14ac:dyDescent="0.4">
      <c r="A17" s="12"/>
      <c r="B17" s="12"/>
      <c r="C17" s="13"/>
      <c r="D17" s="14"/>
      <c r="E17" s="14"/>
      <c r="F17" s="66">
        <f>IF(COUNTIF(G14:G16,"Done")=3,"Congratulation",0)</f>
        <v>0</v>
      </c>
      <c r="G17" s="66"/>
    </row>
    <row r="18" spans="1:7" ht="25.75" customHeight="1" thickBot="1" x14ac:dyDescent="0.4">
      <c r="A18" s="3">
        <v>3</v>
      </c>
      <c r="B18" s="3">
        <v>1</v>
      </c>
      <c r="C18" s="4" t="s">
        <v>21</v>
      </c>
      <c r="D18" s="7" t="s">
        <v>67</v>
      </c>
      <c r="E18" s="7"/>
      <c r="F18" s="15"/>
      <c r="G18" s="9">
        <f t="shared" ref="G18:G23" si="2">IF(F18&lt;&gt;0,"Done",0)</f>
        <v>0</v>
      </c>
    </row>
    <row r="19" spans="1:7" ht="25.75" customHeight="1" thickBot="1" x14ac:dyDescent="0.4">
      <c r="A19" s="3">
        <v>3</v>
      </c>
      <c r="B19" s="3">
        <v>2</v>
      </c>
      <c r="C19" s="4" t="s">
        <v>26</v>
      </c>
      <c r="D19" s="7"/>
      <c r="E19" s="7"/>
      <c r="F19" s="15"/>
      <c r="G19" s="9">
        <f t="shared" si="2"/>
        <v>0</v>
      </c>
    </row>
    <row r="20" spans="1:7" ht="25.75" customHeight="1" thickBot="1" x14ac:dyDescent="0.4">
      <c r="A20" s="3">
        <v>3</v>
      </c>
      <c r="B20" s="3">
        <v>3</v>
      </c>
      <c r="C20" s="4" t="s">
        <v>26</v>
      </c>
      <c r="D20" s="7"/>
      <c r="E20" s="7"/>
      <c r="F20" s="15"/>
      <c r="G20" s="9">
        <f t="shared" si="2"/>
        <v>0</v>
      </c>
    </row>
    <row r="21" spans="1:7" ht="25.75" customHeight="1" thickBot="1" x14ac:dyDescent="0.4">
      <c r="A21" s="3">
        <v>3</v>
      </c>
      <c r="B21" s="3">
        <v>4</v>
      </c>
      <c r="C21" s="4" t="s">
        <v>27</v>
      </c>
      <c r="D21" s="7" t="s">
        <v>20</v>
      </c>
      <c r="E21" s="11"/>
      <c r="F21" s="8"/>
      <c r="G21" s="9">
        <f t="shared" si="2"/>
        <v>0</v>
      </c>
    </row>
    <row r="22" spans="1:7" ht="25.75" customHeight="1" thickBot="1" x14ac:dyDescent="0.4">
      <c r="A22" s="3">
        <v>3</v>
      </c>
      <c r="B22" s="3">
        <v>5</v>
      </c>
      <c r="C22" s="4" t="s">
        <v>27</v>
      </c>
      <c r="D22" s="7" t="s">
        <v>28</v>
      </c>
      <c r="E22" s="11"/>
      <c r="F22" s="8"/>
      <c r="G22" s="9">
        <f t="shared" si="2"/>
        <v>0</v>
      </c>
    </row>
    <row r="23" spans="1:7" ht="25.75" customHeight="1" thickBot="1" x14ac:dyDescent="0.4">
      <c r="A23" s="3">
        <v>3</v>
      </c>
      <c r="B23" s="3">
        <v>6</v>
      </c>
      <c r="C23" s="4" t="s">
        <v>27</v>
      </c>
      <c r="D23" s="7" t="s">
        <v>29</v>
      </c>
      <c r="E23" s="11"/>
      <c r="F23" s="8"/>
      <c r="G23" s="9">
        <f t="shared" si="2"/>
        <v>0</v>
      </c>
    </row>
    <row r="24" spans="1:7" ht="20.5" customHeight="1" thickBot="1" x14ac:dyDescent="0.4">
      <c r="A24" s="12"/>
      <c r="B24" s="12"/>
      <c r="C24" s="13"/>
      <c r="D24" s="14"/>
      <c r="E24" s="14"/>
      <c r="F24" s="66">
        <f>IF(COUNTIF(G18:G23,"Done")=6,"Congratulation",0)</f>
        <v>0</v>
      </c>
      <c r="G24" s="66"/>
    </row>
    <row r="25" spans="1:7" ht="25.75" customHeight="1" thickBot="1" x14ac:dyDescent="0.4">
      <c r="A25" s="3">
        <v>4</v>
      </c>
      <c r="B25" s="3">
        <v>1</v>
      </c>
      <c r="C25" s="4" t="s">
        <v>21</v>
      </c>
      <c r="D25" s="7" t="s">
        <v>53</v>
      </c>
      <c r="E25" s="7"/>
      <c r="F25" s="15"/>
      <c r="G25" s="9">
        <f>IF(F25&lt;&gt;0,"Done",0)</f>
        <v>0</v>
      </c>
    </row>
    <row r="26" spans="1:7" ht="25.75" customHeight="1" thickBot="1" x14ac:dyDescent="0.4">
      <c r="A26" s="3">
        <v>4</v>
      </c>
      <c r="B26" s="3">
        <v>2</v>
      </c>
      <c r="C26" s="4" t="s">
        <v>26</v>
      </c>
      <c r="D26" s="7"/>
      <c r="E26" s="7"/>
      <c r="F26" s="15"/>
      <c r="G26" s="9">
        <f>IF(F26&lt;&gt;0,"Done",0)</f>
        <v>0</v>
      </c>
    </row>
    <row r="27" spans="1:7" ht="20.5" customHeight="1" thickBot="1" x14ac:dyDescent="0.4">
      <c r="A27" s="12"/>
      <c r="B27" s="12"/>
      <c r="C27" s="13"/>
      <c r="D27" s="14"/>
      <c r="E27" s="14"/>
      <c r="F27" s="66">
        <f>IF(COUNTIF(G25:G26,"Done")=2,"Congratulation",0)</f>
        <v>0</v>
      </c>
      <c r="G27" s="66"/>
    </row>
    <row r="28" spans="1:7" ht="25.75" customHeight="1" thickBot="1" x14ac:dyDescent="0.4">
      <c r="A28" s="3">
        <v>5</v>
      </c>
      <c r="B28" s="3">
        <v>1</v>
      </c>
      <c r="C28" s="4" t="s">
        <v>21</v>
      </c>
      <c r="D28" s="7" t="s">
        <v>31</v>
      </c>
      <c r="E28" s="7"/>
      <c r="F28" s="15"/>
      <c r="G28" s="9">
        <f>IF(F28&lt;&gt;0,"Done",0)</f>
        <v>0</v>
      </c>
    </row>
    <row r="29" spans="1:7" ht="25.75" customHeight="1" thickBot="1" x14ac:dyDescent="0.4">
      <c r="A29" s="3">
        <v>5</v>
      </c>
      <c r="B29" s="3">
        <v>2</v>
      </c>
      <c r="C29" s="4" t="s">
        <v>26</v>
      </c>
      <c r="D29" s="7"/>
      <c r="E29" s="7"/>
      <c r="F29" s="15"/>
      <c r="G29" s="9">
        <f>IF(F29&lt;&gt;0,"Done",0)</f>
        <v>0</v>
      </c>
    </row>
    <row r="30" spans="1:7" ht="25.75" customHeight="1" thickBot="1" x14ac:dyDescent="0.4">
      <c r="A30" s="3">
        <v>5</v>
      </c>
      <c r="B30" s="3">
        <v>3</v>
      </c>
      <c r="C30" s="4" t="s">
        <v>21</v>
      </c>
      <c r="D30" s="7" t="s">
        <v>32</v>
      </c>
      <c r="E30" s="7"/>
      <c r="F30" s="15"/>
      <c r="G30" s="9">
        <f>IF(F30&lt;&gt;0,"Done",0)</f>
        <v>0</v>
      </c>
    </row>
    <row r="31" spans="1:7" ht="20.5" customHeight="1" x14ac:dyDescent="0.35">
      <c r="A31" s="16"/>
      <c r="B31" s="16"/>
      <c r="C31" s="17"/>
      <c r="D31" s="17"/>
      <c r="E31" s="17"/>
      <c r="F31" s="66">
        <f>IF(COUNTIF(G28:G30,"Done")=3,"Congratulation",0)</f>
        <v>0</v>
      </c>
      <c r="G31" s="66"/>
    </row>
    <row r="32" spans="1:7" ht="20.5" customHeight="1" x14ac:dyDescent="0.35"/>
    <row r="33" ht="20.5" customHeight="1" x14ac:dyDescent="0.35"/>
    <row r="34" ht="20.5" customHeight="1" x14ac:dyDescent="0.35"/>
    <row r="35" ht="20.5" customHeight="1" x14ac:dyDescent="0.35"/>
    <row r="36" ht="20.5" customHeight="1" x14ac:dyDescent="0.35"/>
    <row r="37" ht="20.5" customHeight="1" x14ac:dyDescent="0.35"/>
    <row r="38" ht="20.5" customHeight="1" x14ac:dyDescent="0.35"/>
    <row r="39" ht="20.5" customHeight="1" x14ac:dyDescent="0.35"/>
    <row r="40" ht="20.5" customHeight="1" x14ac:dyDescent="0.35"/>
    <row r="41" ht="20.5" customHeight="1" x14ac:dyDescent="0.35"/>
    <row r="42" ht="20.5" customHeight="1" x14ac:dyDescent="0.35"/>
    <row r="43" ht="20.5" customHeight="1" x14ac:dyDescent="0.35"/>
    <row r="44" ht="20.5" customHeight="1" x14ac:dyDescent="0.35"/>
  </sheetData>
  <mergeCells count="9">
    <mergeCell ref="F24:G24"/>
    <mergeCell ref="F27:G27"/>
    <mergeCell ref="F31:G31"/>
    <mergeCell ref="A1:G1"/>
    <mergeCell ref="D3:E3"/>
    <mergeCell ref="D4:E4"/>
    <mergeCell ref="F4:G4"/>
    <mergeCell ref="F13:G13"/>
    <mergeCell ref="F17:G17"/>
  </mergeCells>
  <printOptions horizontalCentered="1"/>
  <pageMargins left="0.5" right="0.2" top="0.5" bottom="0.5" header="0.3" footer="0.3"/>
  <pageSetup paperSize="9" scale="73" orientation="portrait" horizontalDpi="4294967293" verticalDpi="4294967293" r:id="rId1"/>
  <headerFooter>
    <oddFooter>&amp;L&amp;8®M Loga mloga.toastmaster@gmail.com&amp;R&amp;8&amp;D</oddFooter>
  </headerFooter>
  <drawing r:id="rId2"/>
</worksheet>
</file>

<file path=docMetadata/LabelInfo.xml><?xml version="1.0" encoding="utf-8"?>
<clbl:labelList xmlns:clbl="http://schemas.microsoft.com/office/2020/mipLabelMetadata">
  <clbl:label id="{73faca80-f981-4662-85da-6c374785348d}" enabled="0" method="" siteId="{73faca80-f981-4662-85da-6c374785348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11</vt:i4>
      </vt:variant>
    </vt:vector>
  </HeadingPairs>
  <TitlesOfParts>
    <vt:vector size="23" baseType="lpstr">
      <vt:lpstr>Lists</vt:lpstr>
      <vt:lpstr>Path DL</vt:lpstr>
      <vt:lpstr>Path EH</vt:lpstr>
      <vt:lpstr>Path MS</vt:lpstr>
      <vt:lpstr>Path PI</vt:lpstr>
      <vt:lpstr>Path PM</vt:lpstr>
      <vt:lpstr>Path VC</vt:lpstr>
      <vt:lpstr>Path EC</vt:lpstr>
      <vt:lpstr>Path IP</vt:lpstr>
      <vt:lpstr>Path LD</vt:lpstr>
      <vt:lpstr>Path SR</vt:lpstr>
      <vt:lpstr>Path TC</vt:lpstr>
      <vt:lpstr>'Path DL'!Print_Area</vt:lpstr>
      <vt:lpstr>'Path EC'!Print_Area</vt:lpstr>
      <vt:lpstr>'Path EH'!Print_Area</vt:lpstr>
      <vt:lpstr>'Path IP'!Print_Area</vt:lpstr>
      <vt:lpstr>'Path LD'!Print_Area</vt:lpstr>
      <vt:lpstr>'Path MS'!Print_Area</vt:lpstr>
      <vt:lpstr>'Path PI'!Print_Area</vt:lpstr>
      <vt:lpstr>'Path PM'!Print_Area</vt:lpstr>
      <vt:lpstr>'Path SR'!Print_Area</vt:lpstr>
      <vt:lpstr>'Path TC'!Print_Area</vt:lpstr>
      <vt:lpstr>'Path VC'!Print_Area</vt:lpstr>
    </vt:vector>
  </TitlesOfParts>
  <Company>McDermott International,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Loga, Milena</dc:creator>
  <cp:lastModifiedBy>Loga, Milena</cp:lastModifiedBy>
  <cp:lastPrinted>2025-10-29T13:29:39Z</cp:lastPrinted>
  <dcterms:created xsi:type="dcterms:W3CDTF">2025-10-28T16:02:59Z</dcterms:created>
  <dcterms:modified xsi:type="dcterms:W3CDTF">2025-10-29T16:43:39Z</dcterms:modified>
</cp:coreProperties>
</file>